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8.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AYGO\Documents\GitHub\dependence-forming-medicines\outputs\"/>
    </mc:Choice>
  </mc:AlternateContent>
  <xr:revisionPtr revIDLastSave="0" documentId="13_ncr:1_{54F9F9B1-80DA-4DD4-BDBB-22C6FEE6FE35}" xr6:coauthVersionLast="47" xr6:coauthVersionMax="47" xr10:uidLastSave="{00000000-0000-0000-0000-000000000000}"/>
  <bookViews>
    <workbookView xWindow="2310" yWindow="2415" windowWidth="26850" windowHeight="14370" xr2:uid="{00000000-000D-0000-FFFF-FFFF00000000}"/>
  </bookViews>
  <sheets>
    <sheet name="Cover_sheet" sheetId="1" r:id="rId1"/>
    <sheet name="Metadata" sheetId="2" r:id="rId2"/>
    <sheet name="Patient_Identification" sheetId="3" r:id="rId3"/>
    <sheet name="National" sheetId="4" r:id="rId4"/>
    <sheet name="National_Population" sheetId="5" r:id="rId5"/>
    <sheet name="Category" sheetId="6" r:id="rId6"/>
    <sheet name="Category_Population" sheetId="7" r:id="rId7"/>
    <sheet name="Paragraph" sheetId="8" r:id="rId8"/>
    <sheet name="Chemical_Substance" sheetId="9" r:id="rId9"/>
    <sheet name="ICB" sheetId="10" r:id="rId10"/>
    <sheet name="ICB_Category" sheetId="11" r:id="rId11"/>
    <sheet name="Gender" sheetId="12" r:id="rId12"/>
    <sheet name="Gender_Category" sheetId="13" r:id="rId13"/>
    <sheet name="Age_Band" sheetId="14" r:id="rId14"/>
    <sheet name="Age_Band_Category" sheetId="15" r:id="rId15"/>
    <sheet name="Age_Band_Gender" sheetId="16" r:id="rId16"/>
    <sheet name="Age_Band_Gender_Category" sheetId="17" r:id="rId17"/>
    <sheet name="IMD" sheetId="18" r:id="rId18"/>
    <sheet name="IMD_Category"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<sst xmlns="http://schemas.openxmlformats.org/spreadsheetml/2006/main" count="30060" uniqueCount="313">
  <si>
    <t>Metadata - a list of the fields in these tables and their descriptions</t>
  </si>
  <si>
    <t>Field</t>
  </si>
  <si>
    <t>Description</t>
  </si>
  <si>
    <t>Age Band</t>
  </si>
  <si>
    <t>The age band of the patient as of the 30th September of the corresponding calendar year the drug was prescribed.</t>
  </si>
  <si>
    <t>Drug Category</t>
  </si>
  <si>
    <t>The category of class of drug that can cause dependence.</t>
  </si>
  <si>
    <t>Calendar Year</t>
  </si>
  <si>
    <t>The calendar year to which the data belongs.</t>
  </si>
  <si>
    <t>Identified Patient</t>
  </si>
  <si>
    <t>This shows where an item has been attributed to an NHS number that has been verified by the Personal Demographics Service (PDS).</t>
  </si>
  <si>
    <t>IMD Quintile</t>
  </si>
  <si>
    <t>The IMD Quintile of the patient, based on the location of their practice, where '1' is the 20% of areas with the highest deprivation score in the Index of Multiple Deprivation (IMD) from the English Indices of Deprivation 2019, and '5' is the 20% of areas with the lowest IMD deprivation score. Unknown values are where we have been unable to match the patient postcode to a postcode in the National Statistics Postcode Lookup (NSPL).</t>
  </si>
  <si>
    <t>Integrated Care Board Code</t>
  </si>
  <si>
    <t>The unique code used to refer to an Integrated Care Board (ICB).</t>
  </si>
  <si>
    <t>Integrated Care Board Name</t>
  </si>
  <si>
    <t>The name given to the Integrated Care Board (ICB) that a prescribing organisation belongs to. This is based upon NHSBSA administrative records, not geographical boundaries and more closely reflect the operational organisation of practices than other geographical data sources.</t>
  </si>
  <si>
    <t>Mid-Year England Population Estimate</t>
  </si>
  <si>
    <t>The population estimate for the corresponding Mid-Year Population Year.</t>
  </si>
  <si>
    <t>Mid-Year Population Year</t>
  </si>
  <si>
    <t>The year in which population estimates were taken,required due to the presentation of this data in calendar year format.</t>
  </si>
  <si>
    <t>Patient Gender</t>
  </si>
  <si>
    <t>The gender of the patient as noted at the time the prescription was processed.
    This includes where the patient has been identified but the gender has not been recorded.</t>
  </si>
  <si>
    <t>Patients per 1,000 Population</t>
  </si>
  <si>
    <t>(Total Identified Patients / Mid-Year England Population Estimate) * 1000.</t>
  </si>
  <si>
    <t>Total Items</t>
  </si>
  <si>
    <t>The number of prescription items dispensed. 'Items' is the number of times a product appears on a prescription form. Prescription forms include both paper prescriptions and electronic messages.</t>
  </si>
  <si>
    <t>Total Net Ingredient Cost (GBP)</t>
  </si>
  <si>
    <t>Total Net Ingredient Cost is the amount that would be paid using the basic price of the prescribed drug or appliance and the quantity prescribed. Sometimes called the 'Net Ingredient Cost' (NIC). The basic price is given either in the Drug Tariff or is determined from prices published by manufacturers, wholesalers or suppliers. Basic price is set out in Parts 8 and 9 of the Drug Tariff. For any drugs or appliances not in Part 8, the price is usually taken from the manufacturer, wholesaler or supplier of the product. This is given in GBP (£).</t>
  </si>
  <si>
    <t>Total Patients</t>
  </si>
  <si>
    <t>Where patients are identified via the flag, the number of patients that the data corresponds to. This will always be 0 where 'Identified Patient' = N.</t>
  </si>
  <si>
    <t>Dependency-Forming Medicines - England 2016 to 2024 - Proportion of items for which an NHS number was recorded (%) by drug category and calendar year</t>
  </si>
  <si>
    <t>Notes</t>
  </si>
  <si>
    <t>1. The below proportions reflect the percentage of prescription items where a PDS verified NHS number was recorded.</t>
  </si>
  <si>
    <t>Identified Patient Rate</t>
  </si>
  <si>
    <t>Antidepressants</t>
  </si>
  <si>
    <t>Benzodiazepines</t>
  </si>
  <si>
    <t>Gabapentinoids</t>
  </si>
  <si>
    <t>Opioids</t>
  </si>
  <si>
    <t>Z-Drugs</t>
  </si>
  <si>
    <t>Dependency-Forming Medicines - England 2016 to 2024 - Calendar year totals</t>
  </si>
  <si>
    <t>1. Field definitions can be found on the 'Metadata' tab.</t>
  </si>
  <si>
    <t>2. Statistical disclosure control has been applied to cells containing fewer than 5 patients or items. These cells will appear blank.</t>
  </si>
  <si>
    <t>3. The patient counts shown in these statistics should only be analysed at the level at which they are presented. Adding together any patient counts is likely to result in an overestimate of the number of patients.</t>
  </si>
  <si>
    <t>4. Total costs and items may not be reconciled back to Prescribing Cost Analysis (PCA) publication figures as these figures are based around a 'prescribing view' of the data. This is where we use the drug or device that was prescribed to a patient, rather than the drug that was reimbursed to the dispenser to classify a prescription item. PCA uses a dispensing view where the inverse is true.</t>
  </si>
  <si>
    <t>Identified Patient Flag</t>
  </si>
  <si>
    <t>Total Identified Patients</t>
  </si>
  <si>
    <t>Y</t>
  </si>
  <si>
    <t>N</t>
  </si>
  <si>
    <t>Dependency-Forming Medicines - England 2016 to 2024 - Population totals by Calendar year</t>
  </si>
  <si>
    <t>3. ONS population estimates taken from https://www.ons.gov.uk/peoplepopulationandcommunity/populationandmigration/populationestimates.</t>
  </si>
  <si>
    <t>4. ONS population estimate for 2024 was not available at the time of publication and has been duplicated from the previous year.</t>
  </si>
  <si>
    <t>Mid-year Population Year</t>
  </si>
  <si>
    <t>Mid-year Population Estimate</t>
  </si>
  <si>
    <t>Dependency-Forming Medicines - England 2016 to 2024 - Calendar year totals by drug category</t>
  </si>
  <si>
    <t>Dependency-Forming Medicines - England 2016 to 2024 - Population totals by Calendar year and drug category</t>
  </si>
  <si>
    <t>Dependency-Forming Medicines - England 2016 to 2024 - Calendar year totals by BNF paragraph</t>
  </si>
  <si>
    <t>BNF Section Name</t>
  </si>
  <si>
    <t>BNF Section Code</t>
  </si>
  <si>
    <t>BNF Paragraph Name</t>
  </si>
  <si>
    <t>BNF Paragraph Code</t>
  </si>
  <si>
    <t>Hypnotics and anxiolytics</t>
  </si>
  <si>
    <t>0401</t>
  </si>
  <si>
    <t>Hypnotics</t>
  </si>
  <si>
    <t>040101</t>
  </si>
  <si>
    <t>Anxiolytics</t>
  </si>
  <si>
    <t>040102</t>
  </si>
  <si>
    <t>Analgesics</t>
  </si>
  <si>
    <t>0407</t>
  </si>
  <si>
    <t>Non-opioid analgesics and compound preparations</t>
  </si>
  <si>
    <t>040701</t>
  </si>
  <si>
    <t>Opioid analgesics</t>
  </si>
  <si>
    <t>040702</t>
  </si>
  <si>
    <t>Antiepileptic drugs</t>
  </si>
  <si>
    <t>0408</t>
  </si>
  <si>
    <t>Control of epilepsy</t>
  </si>
  <si>
    <t>040801</t>
  </si>
  <si>
    <t>Dependency-Forming Medicines - England 2016 to 2024 - Calendar year totals by BNF chemical substance</t>
  </si>
  <si>
    <t>BNF Chemical Substance Name</t>
  </si>
  <si>
    <t>BNF Chemical Substance Code</t>
  </si>
  <si>
    <t>Flurazepam hydrochloride</t>
  </si>
  <si>
    <t>0401010L0</t>
  </si>
  <si>
    <t>Loprazolam mesilate</t>
  </si>
  <si>
    <t>0401010N0</t>
  </si>
  <si>
    <t>Lormetazepam</t>
  </si>
  <si>
    <t>0401010P0</t>
  </si>
  <si>
    <t>Nitrazepam</t>
  </si>
  <si>
    <t>0401010R0</t>
  </si>
  <si>
    <t>Temazepam</t>
  </si>
  <si>
    <t>0401010T0</t>
  </si>
  <si>
    <t>Zaleplon</t>
  </si>
  <si>
    <t>0401010W0</t>
  </si>
  <si>
    <t>Zolpidem tartrate</t>
  </si>
  <si>
    <t>0401010Y0</t>
  </si>
  <si>
    <t>Zopiclone</t>
  </si>
  <si>
    <t>0401010Z0</t>
  </si>
  <si>
    <t>Alprazolam</t>
  </si>
  <si>
    <t>0401020A0</t>
  </si>
  <si>
    <t>Chlordiazepoxide hydrochloride</t>
  </si>
  <si>
    <t>0401020E0</t>
  </si>
  <si>
    <t>Diazepam</t>
  </si>
  <si>
    <t>0401020K0</t>
  </si>
  <si>
    <t>Lorazepam</t>
  </si>
  <si>
    <t>0401020P0</t>
  </si>
  <si>
    <t>Oxazepam</t>
  </si>
  <si>
    <t>0401020T0</t>
  </si>
  <si>
    <t>Co-codamol (Codeine phosphate/paracetamol)</t>
  </si>
  <si>
    <t>0407010F0</t>
  </si>
  <si>
    <t>Co-dydramol (Dihydrocodeine/paracetamol)</t>
  </si>
  <si>
    <t>0407010N0</t>
  </si>
  <si>
    <t>Morphine tartrate and cyclizine tartrate</t>
  </si>
  <si>
    <t>040702020</t>
  </si>
  <si>
    <t>Tramadol hydrochloride</t>
  </si>
  <si>
    <t>040702040</t>
  </si>
  <si>
    <t>Hydromorphone hydrochloride</t>
  </si>
  <si>
    <t>040702050</t>
  </si>
  <si>
    <t>Fentanyl</t>
  </si>
  <si>
    <t>0407020A0</t>
  </si>
  <si>
    <t>Papaveretum</t>
  </si>
  <si>
    <t>0407020AB</t>
  </si>
  <si>
    <t>Oxycodone hydrochloride</t>
  </si>
  <si>
    <t>0407020AD</t>
  </si>
  <si>
    <t>Oxycodone hydrochloride/naloxone hydrochloride</t>
  </si>
  <si>
    <t>0407020AF</t>
  </si>
  <si>
    <t>Tapentadol</t>
  </si>
  <si>
    <t>0407020AG</t>
  </si>
  <si>
    <t>Buprenorphine</t>
  </si>
  <si>
    <t>0407020B0</t>
  </si>
  <si>
    <t>Codeine phosphate</t>
  </si>
  <si>
    <t>0407020C0</t>
  </si>
  <si>
    <t>Dextromoramide tartrate</t>
  </si>
  <si>
    <t>0407020D0</t>
  </si>
  <si>
    <t>Dihydrocodeine tartrate</t>
  </si>
  <si>
    <t>0407020G0</t>
  </si>
  <si>
    <t>Dipipanone hydrochloride</t>
  </si>
  <si>
    <t>0407020H0</t>
  </si>
  <si>
    <t>Diamorphine hydrochloride (Systemic)</t>
  </si>
  <si>
    <t>0407020K0</t>
  </si>
  <si>
    <t>Meptazinol hydrochloride</t>
  </si>
  <si>
    <t>0407020L0</t>
  </si>
  <si>
    <t>Methadone hydrochloride</t>
  </si>
  <si>
    <t>0407020M0</t>
  </si>
  <si>
    <t>Morphine hydrochloride</t>
  </si>
  <si>
    <t>0407020P0</t>
  </si>
  <si>
    <t>Morphine sulfate</t>
  </si>
  <si>
    <t>0407020Q0</t>
  </si>
  <si>
    <t>Pentazocine hydrochloride</t>
  </si>
  <si>
    <t>0407020T0</t>
  </si>
  <si>
    <t>Pentazocine lactate</t>
  </si>
  <si>
    <t>0407020U0</t>
  </si>
  <si>
    <t>Pethidine hydrochloride</t>
  </si>
  <si>
    <t>0407020V0</t>
  </si>
  <si>
    <t>Pregabalin</t>
  </si>
  <si>
    <t>0408010AE</t>
  </si>
  <si>
    <t>Gabapentin</t>
  </si>
  <si>
    <t>0408010G0</t>
  </si>
  <si>
    <t>Dependency-Forming Medicines - England 2016 to 2024 - Calendar year totals by Integrated Care Board</t>
  </si>
  <si>
    <t>4. Integrated Care Boards (ICBs) succeeded sustainability and transformation plans (STPs) and replaced the functions of clinical commissioning groups (CCGs) in July 2022 with ICB sub locations replacing CCGs during the transition period of 2022/23.</t>
  </si>
  <si>
    <t>NHS BATH AND NORTH EAST SOMERSET, SWINDON AND WILTSHIRE INTEGRATED CARE BOARD</t>
  </si>
  <si>
    <t>QOX</t>
  </si>
  <si>
    <t>NHS BEDFORDSHIRE, LUTON AND MILTON KEYNES INTEGRATED CARE BOARD</t>
  </si>
  <si>
    <t>QHG</t>
  </si>
  <si>
    <t>NHS BIRMINGHAM AND SOLIHULL INTEGRATED CARE BOARD</t>
  </si>
  <si>
    <t>QHL</t>
  </si>
  <si>
    <t>NHS BLACK COUNTRY INTEGRATED CARE BOARD</t>
  </si>
  <si>
    <t>QUA</t>
  </si>
  <si>
    <t>NHS BRISTOL, NORTH SOMERSET AND SOUTH GLOUCESTERSHIRE INTEGRATED CARE BOARD</t>
  </si>
  <si>
    <t>QUY</t>
  </si>
  <si>
    <t>NHS BUCKINGHAMSHIRE, OXFORDSHIRE AND BERKSHIRE WEST INTEGRATED CARE BOARD</t>
  </si>
  <si>
    <t>QU9</t>
  </si>
  <si>
    <t>NHS CAMBRIDGESHIRE AND PETERBOROUGH INTEGRATED CARE BOARD</t>
  </si>
  <si>
    <t>QUE</t>
  </si>
  <si>
    <t>NHS CHESHIRE AND MERSEYSIDE INTEGRATED CARE BOARD</t>
  </si>
  <si>
    <t>QYG</t>
  </si>
  <si>
    <t>NHS CORNWALL AND THE ISLES OF SCILLY INTEGRATED CARE BOARD</t>
  </si>
  <si>
    <t>QT6</t>
  </si>
  <si>
    <t>NHS COVENTRY AND WARWICKSHIRE INTEGRATED CARE BOARD</t>
  </si>
  <si>
    <t>QWU</t>
  </si>
  <si>
    <t>NHS DERBY AND DERBYSHIRE INTEGRATED CARE BOARD</t>
  </si>
  <si>
    <t>QJ2</t>
  </si>
  <si>
    <t>NHS DEVON INTEGRATED CARE BOARD</t>
  </si>
  <si>
    <t>QJK</t>
  </si>
  <si>
    <t>NHS DORSET INTEGRATED CARE BOARD</t>
  </si>
  <si>
    <t>QVV</t>
  </si>
  <si>
    <t>NHS FRIMLEY INTEGRATED CARE BOARD</t>
  </si>
  <si>
    <t>QNQ</t>
  </si>
  <si>
    <t>NHS GLOUCESTERSHIRE INTEGRATED CARE BOARD</t>
  </si>
  <si>
    <t>QR1</t>
  </si>
  <si>
    <t>NHS GREATER MANCHESTER INTEGRATED CARE BOARD</t>
  </si>
  <si>
    <t>QOP</t>
  </si>
  <si>
    <t>NHS HAMPSHIRE AND ISLE OF WIGHT INTEGRATED CARE BOARD</t>
  </si>
  <si>
    <t>QRL</t>
  </si>
  <si>
    <t>NHS HEREFORDSHIRE AND WORCESTERSHIRE INTEGRATED CARE BOARD</t>
  </si>
  <si>
    <t>QGH</t>
  </si>
  <si>
    <t>NHS HERTFORDSHIRE AND WEST ESSEX INTEGRATED CARE BOARD</t>
  </si>
  <si>
    <t>QM7</t>
  </si>
  <si>
    <t>NHS HUMBER AND NORTH YORKSHIRE INTEGRATED CARE BOARD</t>
  </si>
  <si>
    <t>QOQ</t>
  </si>
  <si>
    <t>NHS KENT AND MEDWAY INTEGRATED CARE BOARD</t>
  </si>
  <si>
    <t>QKS</t>
  </si>
  <si>
    <t>NHS LANCASHIRE AND SOUTH CUMBRIA INTEGRATED CARE BOARD</t>
  </si>
  <si>
    <t>QE1</t>
  </si>
  <si>
    <t>NHS LEICESTER, LEICESTERSHIRE AND RUTLAND INTEGRATED CARE BOARD</t>
  </si>
  <si>
    <t>QK1</t>
  </si>
  <si>
    <t>NHS LINCOLNSHIRE INTEGRATED CARE BOARD</t>
  </si>
  <si>
    <t>QJM</t>
  </si>
  <si>
    <t>NHS MID AND SOUTH ESSEX INTEGRATED CARE BOARD</t>
  </si>
  <si>
    <t>QH8</t>
  </si>
  <si>
    <t>NHS NORFOLK AND WAVENEY INTEGRATED CARE BOARD</t>
  </si>
  <si>
    <t>QMM</t>
  </si>
  <si>
    <t>NHS NORTH CENTRAL LONDON INTEGRATED CARE BOARD</t>
  </si>
  <si>
    <t>QMJ</t>
  </si>
  <si>
    <t>NHS NORTH EAST AND NORTH CUMBRIA INTEGRATED CARE BOARD</t>
  </si>
  <si>
    <t>QHM</t>
  </si>
  <si>
    <t>NHS NORTH EAST LONDON INTEGRATED CARE BOARD</t>
  </si>
  <si>
    <t>QMF</t>
  </si>
  <si>
    <t>NHS NORTH WEST LONDON INTEGRATED CARE BOARD</t>
  </si>
  <si>
    <t>QRV</t>
  </si>
  <si>
    <t>NHS NORTHAMPTONSHIRE INTEGRATED CARE BOARD</t>
  </si>
  <si>
    <t>QPM</t>
  </si>
  <si>
    <t>NHS NOTTINGHAM AND NOTTINGHAMSHIRE INTEGRATED CARE BOARD</t>
  </si>
  <si>
    <t>QT1</t>
  </si>
  <si>
    <t>NHS SHROPSHIRE, TELFORD AND WREKIN INTEGRATED CARE BOARD</t>
  </si>
  <si>
    <t>QOC</t>
  </si>
  <si>
    <t>NHS SOMERSET INTEGRATED CARE BOARD</t>
  </si>
  <si>
    <t>QSL</t>
  </si>
  <si>
    <t>NHS SOUTH EAST LONDON INTEGRATED CARE BOARD</t>
  </si>
  <si>
    <t>QKK</t>
  </si>
  <si>
    <t>NHS SOUTH WEST LONDON INTEGRATED CARE BOARD</t>
  </si>
  <si>
    <t>QWE</t>
  </si>
  <si>
    <t>NHS SOUTH YORKSHIRE INTEGRATED CARE BOARD</t>
  </si>
  <si>
    <t>QF7</t>
  </si>
  <si>
    <t>NHS STAFFORDSHIRE AND STOKE-ON-TRENT INTEGRATED CARE BOARD</t>
  </si>
  <si>
    <t>QNC</t>
  </si>
  <si>
    <t>NHS SUFFOLK AND NORTH EAST ESSEX INTEGRATED CARE BOARD</t>
  </si>
  <si>
    <t>QJG</t>
  </si>
  <si>
    <t>NHS SURREY HEARTLANDS INTEGRATED CARE BOARD</t>
  </si>
  <si>
    <t>QXU</t>
  </si>
  <si>
    <t>NHS SUSSEX INTEGRATED CARE BOARD</t>
  </si>
  <si>
    <t>QNX</t>
  </si>
  <si>
    <t>NHS WEST YORKSHIRE INTEGRATED CARE BOARD</t>
  </si>
  <si>
    <t>QWO</t>
  </si>
  <si>
    <t>UNKNOWN ICB</t>
  </si>
  <si>
    <t>-</t>
  </si>
  <si>
    <t>Dependency-Forming Medicines - England 2016 to 2024 - Calendar year totals by Integrated Care Board and drug category</t>
  </si>
  <si>
    <t>Dependency-Forming Medicines - England 2016 to 2024 - Calendar year totals by gender</t>
  </si>
  <si>
    <t>3. It is possible for a patient to be marked as 'unknown' or 'indeterminate'. Due to the low number of patients that these two groups contain the NHSBSA has decided to group these classifications together.</t>
  </si>
  <si>
    <t>4. The patient counts shown in these statistics should only be analysed at the level at which they are presented. Adding together any patient counts is likely to result in an overestimate of the number of patients.</t>
  </si>
  <si>
    <t>Female</t>
  </si>
  <si>
    <t>Male</t>
  </si>
  <si>
    <t>Unknown</t>
  </si>
  <si>
    <t>Dependency-Forming Medicines - England 2016 to 2024 - Calendar year totals by drug category and gender</t>
  </si>
  <si>
    <t>Dependency-Forming Medicines - England 2016 to 2024 - Calendar year totals by age band</t>
  </si>
  <si>
    <t>00-04</t>
  </si>
  <si>
    <t>05-09</t>
  </si>
  <si>
    <t>10-14</t>
  </si>
  <si>
    <t>15-19</t>
  </si>
  <si>
    <t>20-24</t>
  </si>
  <si>
    <t>25-29</t>
  </si>
  <si>
    <t>30-34</t>
  </si>
  <si>
    <t>35-39</t>
  </si>
  <si>
    <t>40-44</t>
  </si>
  <si>
    <t>45-49</t>
  </si>
  <si>
    <t>50-54</t>
  </si>
  <si>
    <t>55-59</t>
  </si>
  <si>
    <t>60-64</t>
  </si>
  <si>
    <t>65-69</t>
  </si>
  <si>
    <t>70-74</t>
  </si>
  <si>
    <t>75-79</t>
  </si>
  <si>
    <t>80-84</t>
  </si>
  <si>
    <t>85-89</t>
  </si>
  <si>
    <t>90+</t>
  </si>
  <si>
    <t>Dependency-Forming Medicines - England 2016 to 2024 - Calendar year totals by drug category and age band</t>
  </si>
  <si>
    <t>Dependency-Forming Medicines - England 2016 to 2024 - Calendar year totals by age band and gender</t>
  </si>
  <si>
    <t>3. These totals only include patients where both age and gender are known.</t>
  </si>
  <si>
    <t>Dependency-Forming Medicines - England 2016 to 2024 - Calendar year totals by age, gender and drug category</t>
  </si>
  <si>
    <t>Dependency-Forming Medicines - England 2016 to 2024 - Calendar year totals by IMD quintile</t>
  </si>
  <si>
    <t>3. IMD Quintiles used are taken from the English Indices of Deprivation 2019 National Statistics publication.</t>
  </si>
  <si>
    <t>4. Where a patient's postcode has not been able to to be matched to NSPL, and the postcode of the prescribing practice is also not available or the patient has not been identified, the records are reported as 'unknown' IMD quintile.</t>
  </si>
  <si>
    <t>5. The patient counts shown in these statistics should only be analysed at the level at which they are presented. Adding together any patient counts is likely to result in an overestimate of the number of patients.</t>
  </si>
  <si>
    <t>1 - Most Deprived</t>
  </si>
  <si>
    <t>2</t>
  </si>
  <si>
    <t>3</t>
  </si>
  <si>
    <t>4</t>
  </si>
  <si>
    <t>5 - Least Deprived</t>
  </si>
  <si>
    <t>Dependency-Forming Medicines - England 2016 to 2024 - Calendar year totals by drug category and IMD quintile</t>
  </si>
  <si>
    <t>Dependency-Forming Medicines - England 2016 - 2024</t>
  </si>
  <si>
    <t>Calendar Year Summary Statistics</t>
  </si>
  <si>
    <t>Publication date: 31 July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</si>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</sst>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2" fontId="0" fillId="0" borderId="0" xfId="0" applyNumberFormat="1" applyAlignment="1">
      <alignment horizontal="right"/>
    </xf>
    <xf numFmtId="3" fontId="0" fillId="0" borderId="0" xfId="0" applyNumberFormat="1" applyAlignment="1">
      <alignment horizontal="right"/>
    </xf>
    <xf numFmtId="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atient_identification" displayName="patient_identification" ref="A4:C49" totalsRowShown="0">
  <tableColumns count="3">
    <tableColumn id="1" xr3:uid="{00000000-0010-0000-0000-000001000000}" name="Calendar Year"/>
    <tableColumn id="2" xr3:uid="{00000000-0010-0000-0000-000002000000}" name="Drug Category"/>
    <tableColumn id="3" xr3:uid="{00000000-0010-0000-0000-000003000000}" name="Identified Patient Rat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gender" displayName="gender" ref="A7:F43" totalsRowShown="0">
  <tableColumns count="6">
    <tableColumn id="1" xr3:uid="{00000000-0010-0000-0900-000001000000}" name="Calendar Year"/>
    <tableColumn id="2" xr3:uid="{00000000-0010-0000-0900-000002000000}" name="Patient Gender"/>
    <tableColumn id="3" xr3:uid="{00000000-0010-0000-0900-000003000000}" name="Identified Patient Flag"/>
    <tableColumn id="4" xr3:uid="{00000000-0010-0000-0900-000004000000}" name="Total Identified Patients"/>
    <tableColumn id="5" xr3:uid="{00000000-0010-0000-0900-000005000000}" name="Total Items"/>
    <tableColumn id="6" xr3:uid="{00000000-0010-0000-0900-000006000000}" name="Total Net Ingredient Cost (GBP)"/>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gender_category" displayName="gender_category" ref="A7:G151" totalsRowShown="0">
  <tableColumns count="7">
    <tableColumn id="1" xr3:uid="{00000000-0010-0000-0A00-000001000000}" name="Calendar Year"/>
    <tableColumn id="2" xr3:uid="{00000000-0010-0000-0A00-000002000000}" name="Drug Category"/>
    <tableColumn id="3" xr3:uid="{00000000-0010-0000-0A00-000003000000}" name="Patient Gender"/>
    <tableColumn id="4" xr3:uid="{00000000-0010-0000-0A00-000004000000}" name="Identified Patient Flag"/>
    <tableColumn id="5" xr3:uid="{00000000-0010-0000-0A00-000005000000}" name="Total Identified Patients"/>
    <tableColumn id="6" xr3:uid="{00000000-0010-0000-0A00-000006000000}" name="Total Items"/>
    <tableColumn id="7" xr3:uid="{00000000-0010-0000-0A00-000007000000}" name="Total Net Ingredient Cost (GBP)"/>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age_band" displayName="age_band" ref="A6:F195" totalsRowShown="0">
  <tableColumns count="6">
    <tableColumn id="1" xr3:uid="{00000000-0010-0000-0B00-000001000000}" name="Calendar Year"/>
    <tableColumn id="2" xr3:uid="{00000000-0010-0000-0B00-000002000000}" name="Age Band"/>
    <tableColumn id="3" xr3:uid="{00000000-0010-0000-0B00-000003000000}" name="Identified Patient Flag"/>
    <tableColumn id="4" xr3:uid="{00000000-0010-0000-0B00-000004000000}" name="Total Identified Patients"/>
    <tableColumn id="5" xr3:uid="{00000000-0010-0000-0B00-000005000000}" name="Total Items"/>
    <tableColumn id="6" xr3:uid="{00000000-0010-0000-0B00-000006000000}" name="Total Net Ingredient Cost (GBP)"/>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ge_band_category" displayName="age_band_category" ref="A6:G760" totalsRowShown="0">
  <tableColumns count="7">
    <tableColumn id="1" xr3:uid="{00000000-0010-0000-0C00-000001000000}" name="Calendar Year"/>
    <tableColumn id="2" xr3:uid="{00000000-0010-0000-0C00-000002000000}" name="Drug Category"/>
    <tableColumn id="3" xr3:uid="{00000000-0010-0000-0C00-000003000000}" name="Age Band"/>
    <tableColumn id="4" xr3:uid="{00000000-0010-0000-0C00-000004000000}" name="Identified Patient Flag"/>
    <tableColumn id="5" xr3:uid="{00000000-0010-0000-0C00-000005000000}" name="Total Identified Patients"/>
    <tableColumn id="6" xr3:uid="{00000000-0010-0000-0C00-000006000000}" name="Total Items"/>
    <tableColumn id="7" xr3:uid="{00000000-0010-0000-0C00-000007000000}" name="Total Net Ingredient Cost (GBP)"/>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age_band_gender" displayName="age_band_gender" ref="A7:G349" totalsRowShown="0">
  <tableColumns count="7">
    <tableColumn id="1" xr3:uid="{00000000-0010-0000-0D00-000001000000}" name="Calendar Year"/>
    <tableColumn id="2" xr3:uid="{00000000-0010-0000-0D00-000002000000}" name="Age Band"/>
    <tableColumn id="3" xr3:uid="{00000000-0010-0000-0D00-000003000000}" name="Patient Gender"/>
    <tableColumn id="4" xr3:uid="{00000000-0010-0000-0D00-000004000000}" name="Identified Patient Flag"/>
    <tableColumn id="5" xr3:uid="{00000000-0010-0000-0D00-000005000000}" name="Total Identified Patients"/>
    <tableColumn id="6" xr3:uid="{00000000-0010-0000-0D00-000006000000}" name="Total Items"/>
    <tableColumn id="7" xr3:uid="{00000000-0010-0000-0D00-000007000000}" name="Total Net Ingredient Cost (GBP)"/>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age_band_gender_category" displayName="age_band_gender_category" ref="A7:H1364" totalsRowShown="0">
  <tableColumns count="8">
    <tableColumn id="1" xr3:uid="{00000000-0010-0000-0E00-000001000000}" name="Calendar Year"/>
    <tableColumn id="2" xr3:uid="{00000000-0010-0000-0E00-000002000000}" name="Drug Category"/>
    <tableColumn id="3" xr3:uid="{00000000-0010-0000-0E00-000003000000}" name="Age Band"/>
    <tableColumn id="4" xr3:uid="{00000000-0010-0000-0E00-000004000000}" name="Patient Gender"/>
    <tableColumn id="5" xr3:uid="{00000000-0010-0000-0E00-000005000000}" name="Identified Patient Flag"/>
    <tableColumn id="6" xr3:uid="{00000000-0010-0000-0E00-000006000000}" name="Total Identified Patients"/>
    <tableColumn id="7" xr3:uid="{00000000-0010-0000-0E00-000007000000}" name="Total Items"/>
    <tableColumn id="8" xr3:uid="{00000000-0010-0000-0E00-000008000000}" name="Total Net Ingredient Cost (GBP)"/>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imd" displayName="imd" ref="A8:E62" totalsRowShown="0">
  <tableColumns count="5">
    <tableColumn id="1" xr3:uid="{00000000-0010-0000-0F00-000001000000}" name="Calendar Year"/>
    <tableColumn id="2" xr3:uid="{00000000-0010-0000-0F00-000002000000}" name="IMD Quintile"/>
    <tableColumn id="3" xr3:uid="{00000000-0010-0000-0F00-000003000000}" name="Total Identified Patients"/>
    <tableColumn id="4" xr3:uid="{00000000-0010-0000-0F00-000004000000}" name="Total Items"/>
    <tableColumn id="5" xr3:uid="{00000000-0010-0000-0F00-000005000000}" name="Total Net Ingredient Cost (GBP)"/>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imd_category" displayName="imd_category" ref="A8:F224" totalsRowShown="0">
  <tableColumns count="6">
    <tableColumn id="1" xr3:uid="{00000000-0010-0000-1000-000001000000}" name="Calendar Year"/>
    <tableColumn id="2" xr3:uid="{00000000-0010-0000-1000-000002000000}" name="Drug Category"/>
    <tableColumn id="3" xr3:uid="{00000000-0010-0000-1000-000003000000}" name="IMD Quintile"/>
    <tableColumn id="4" xr3:uid="{00000000-0010-0000-1000-000004000000}" name="Total Identified Patients"/>
    <tableColumn id="5" xr3:uid="{00000000-0010-0000-1000-000005000000}" name="Total Items"/>
    <tableColumn id="6" xr3:uid="{00000000-0010-0000-1000-000006000000}" name="Total Net Ingredient Cost (GBP)"/>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ational" displayName="national" ref="A7:E25" totalsRowShown="0">
  <tableColumns count="5">
    <tableColumn id="1" xr3:uid="{00000000-0010-0000-0100-000001000000}" name="Calendar Year"/>
    <tableColumn id="2" xr3:uid="{00000000-0010-0000-0100-000002000000}" name="Identified Patient Flag"/>
    <tableColumn id="3" xr3:uid="{00000000-0010-0000-0100-000003000000}" name="Total Identified Patients"/>
    <tableColumn id="4" xr3:uid="{00000000-0010-0000-0100-000004000000}" name="Total Items"/>
    <tableColumn id="5" xr3:uid="{00000000-0010-0000-0100-000005000000}" name="Total Net Ingredient Cost (GBP)"/>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national_population" displayName="national_population" ref="A7:E16" totalsRowShown="0">
  <tableColumns count="5">
    <tableColumn id="1" xr3:uid="{00000000-0010-0000-0200-000001000000}" name="Calendar Year"/>
    <tableColumn id="2" xr3:uid="{00000000-0010-0000-0200-000002000000}" name="Mid-year Population Year"/>
    <tableColumn id="3" xr3:uid="{00000000-0010-0000-0200-000003000000}" name="Total Identified Patients"/>
    <tableColumn id="4" xr3:uid="{00000000-0010-0000-0200-000004000000}" name="Mid-year Population Estimate"/>
    <tableColumn id="5" xr3:uid="{00000000-0010-0000-0200-000005000000}" name="Patients per 1,000 Populatio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ategory" displayName="category" ref="A6:F78" totalsRowShown="0">
  <tableColumns count="6">
    <tableColumn id="1" xr3:uid="{00000000-0010-0000-0300-000001000000}" name="Calendar Year"/>
    <tableColumn id="2" xr3:uid="{00000000-0010-0000-0300-000002000000}" name="Drug Category"/>
    <tableColumn id="3" xr3:uid="{00000000-0010-0000-0300-000003000000}" name="Identified Patient Flag"/>
    <tableColumn id="4" xr3:uid="{00000000-0010-0000-0300-000004000000}" name="Total Identified Patients"/>
    <tableColumn id="5" xr3:uid="{00000000-0010-0000-0300-000005000000}" name="Total Items"/>
    <tableColumn id="6" xr3:uid="{00000000-0010-0000-0300-000006000000}" name="Total Net Ingredient Cost (GBP)"/>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ategory_population" displayName="category_population" ref="A6:F42" totalsRowShown="0">
  <tableColumns count="6">
    <tableColumn id="1" xr3:uid="{00000000-0010-0000-0400-000001000000}" name="Calendar Year"/>
    <tableColumn id="2" xr3:uid="{00000000-0010-0000-0400-000002000000}" name="Mid-year Population Year"/>
    <tableColumn id="3" xr3:uid="{00000000-0010-0000-0400-000003000000}" name="Drug Category"/>
    <tableColumn id="4" xr3:uid="{00000000-0010-0000-0400-000004000000}" name="Total Identified Patients"/>
    <tableColumn id="5" xr3:uid="{00000000-0010-0000-0400-000005000000}" name="Mid-year Population Estimate"/>
    <tableColumn id="6" xr3:uid="{00000000-0010-0000-0400-000006000000}" name="Patients per 1,000 Population"/>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aragraph" displayName="paragraph" ref="A6:I96" totalsRowShown="0">
  <tableColumns count="9">
    <tableColumn id="1" xr3:uid="{00000000-0010-0000-0500-000001000000}" name="Calendar Year"/>
    <tableColumn id="2" xr3:uid="{00000000-0010-0000-0500-000002000000}" name="BNF Section Name"/>
    <tableColumn id="3" xr3:uid="{00000000-0010-0000-0500-000003000000}" name="BNF Section Code"/>
    <tableColumn id="4" xr3:uid="{00000000-0010-0000-0500-000004000000}" name="BNF Paragraph Name"/>
    <tableColumn id="5" xr3:uid="{00000000-0010-0000-0500-000005000000}" name="BNF Paragraph Code"/>
    <tableColumn id="6" xr3:uid="{00000000-0010-0000-0500-000006000000}" name="Identified Patient Flag"/>
    <tableColumn id="7" xr3:uid="{00000000-0010-0000-0500-000007000000}" name="Total Identified Patients"/>
    <tableColumn id="8" xr3:uid="{00000000-0010-0000-0500-000008000000}" name="Total Items"/>
    <tableColumn id="9" xr3:uid="{00000000-0010-0000-0500-000009000000}" name="Total Net Ingredient Cost (GBP)"/>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chemical_substance" displayName="chemical_substance" ref="A6:K622" totalsRowShown="0">
  <tableColumns count="11">
    <tableColumn id="1" xr3:uid="{00000000-0010-0000-0600-000001000000}" name="Calendar Year"/>
    <tableColumn id="2" xr3:uid="{00000000-0010-0000-0600-000002000000}" name="BNF Section Name"/>
    <tableColumn id="3" xr3:uid="{00000000-0010-0000-0600-000003000000}" name="BNF Section Code"/>
    <tableColumn id="4" xr3:uid="{00000000-0010-0000-0600-000004000000}" name="BNF Paragraph Name"/>
    <tableColumn id="5" xr3:uid="{00000000-0010-0000-0600-000005000000}" name="BNF Paragraph Code"/>
    <tableColumn id="6" xr3:uid="{00000000-0010-0000-0600-000006000000}" name="BNF Chemical Substance Name"/>
    <tableColumn id="7" xr3:uid="{00000000-0010-0000-0600-000007000000}" name="BNF Chemical Substance Code"/>
    <tableColumn id="8" xr3:uid="{00000000-0010-0000-0600-000008000000}" name="Identified Patient Flag"/>
    <tableColumn id="9" xr3:uid="{00000000-0010-0000-0600-000009000000}" name="Total Identified Patients"/>
    <tableColumn id="10" xr3:uid="{00000000-0010-0000-0600-00000A000000}" name="Total Items"/>
    <tableColumn id="11" xr3:uid="{00000000-0010-0000-0600-00000B000000}" name="Total Net Ingredient Cost (GBP)"/>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icb" displayName="icb" ref="A7:G781" totalsRowShown="0">
  <tableColumns count="7">
    <tableColumn id="1" xr3:uid="{00000000-0010-0000-0700-000001000000}" name="Calendar Year"/>
    <tableColumn id="2" xr3:uid="{00000000-0010-0000-0700-000002000000}" name="Integrated Care Board Name"/>
    <tableColumn id="3" xr3:uid="{00000000-0010-0000-0700-000003000000}" name="Integrated Care Board Code"/>
    <tableColumn id="4" xr3:uid="{00000000-0010-0000-0700-000004000000}" name="Identified Patient Flag"/>
    <tableColumn id="5" xr3:uid="{00000000-0010-0000-0700-000005000000}" name="Total Identified Patients"/>
    <tableColumn id="6" xr3:uid="{00000000-0010-0000-0700-000006000000}" name="Total Items"/>
    <tableColumn id="7" xr3:uid="{00000000-0010-0000-0700-000007000000}" name="Total Net Ingredient Cost (GBP)"/>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icb_category" displayName="icb_category" ref="A7:H3103" totalsRowShown="0">
  <tableColumns count="8">
    <tableColumn id="1" xr3:uid="{00000000-0010-0000-0800-000001000000}" name="Calendar Year"/>
    <tableColumn id="2" xr3:uid="{00000000-0010-0000-0800-000002000000}" name="Integrated Care Board Name"/>
    <tableColumn id="3" xr3:uid="{00000000-0010-0000-0800-000003000000}" name="Integrated Care Board Code"/>
    <tableColumn id="4" xr3:uid="{00000000-0010-0000-0800-000004000000}" name="Drug Category"/>
    <tableColumn id="5" xr3:uid="{00000000-0010-0000-0800-000005000000}" name="Identified Patient Flag"/>
    <tableColumn id="6" xr3:uid="{00000000-0010-0000-0800-000006000000}" name="Total Identified Patients"/>
    <tableColumn id="7" xr3:uid="{00000000-0010-0000-0800-000007000000}" name="Total Items"/>
    <tableColumn id="8" xr3:uid="{00000000-0010-0000-0800-000008000000}" name="Total Net Ingredient Cost (GBP)"/>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3"/>
  <sheetViews>
    <sheetView showGridLines="0" tabSelected="1" workbookViewId="0"/>
  </sheetViews>
  <sheetFormatPr defaultColWidth="11.42578125" defaultRowHeight="12.75" x14ac:dyDescent="0.2"/>
  <sheetData>
    <row r="1" spans="1:1" ht="35.25" x14ac:dyDescent="0.5">
      <c r="A1" s="10" t="s">
        <v>286</v>
      </c>
    </row>
    <row r="2" spans="1:1" ht="24" x14ac:dyDescent="0.35">
      <c r="A2" s="11" t="s">
        <v>287</v>
      </c>
    </row>
    <row r="3" spans="1:1" x14ac:dyDescent="0.2">
      <c r="A3" t="s">
        <v>288</v>
      </c>
    </row>
    <row r="4" spans="1:1" ht="14.45" customHeight="1" x14ac:dyDescent="0.2">
      <c r="A4" s="1" t="s">
        <v>289</v>
      </c>
    </row>
    <row r="5" spans="1:1" ht="14.45" customHeight="1" x14ac:dyDescent="0.2">
      <c r="A5" s="9" t="str">
        <f>HYPERLINK("#'Metadata'!A1", "Metadata")</f>
        <v>Metadata</v>
      </c>
    </row>
    <row r="6" spans="1:1" ht="14.45" customHeight="1" x14ac:dyDescent="0.2">
      <c r="A6" s="9" t="str">
        <f>HYPERLINK("#'Patient_Identification'!A1", "Patient Identification Rates")</f>
        <v>Patient Identification Rates</v>
      </c>
    </row>
    <row r="7" spans="1:1" ht="14.45" customHeight="1" x14ac:dyDescent="0.2">
      <c r="A7" s="9" t="str">
        <f>HYPERLINK("#'National'!A1", "Calendar year totals")</f>
        <v>Calendar year totals</v>
      </c>
    </row>
    <row r="8" spans="1:1" ht="14.45" customHeight="1" x14ac:dyDescent="0.2">
      <c r="A8" s="9" t="str">
        <f>HYPERLINK("#'National_Population'!A1", "Population totals by calendar year")</f>
        <v>Population totals by calendar year</v>
      </c>
    </row>
    <row r="9" spans="1:1" ht="14.45" customHeight="1" x14ac:dyDescent="0.2">
      <c r="A9" s="9" t="str">
        <f>HYPERLINK("#'Category'!A1", "Calendar year totals by drug category")</f>
        <v>Calendar year totals by drug category</v>
      </c>
    </row>
    <row r="10" spans="1:1" ht="14.45" customHeight="1" x14ac:dyDescent="0.2">
      <c r="A10" s="9" t="str">
        <f>HYPERLINK("#'Category_Population'!A1", "Population totals by calendar year and drug category")</f>
        <v>Population totals by calendar year and drug category</v>
      </c>
    </row>
    <row r="11" spans="1:1" ht="14.45" customHeight="1" x14ac:dyDescent="0.2">
      <c r="A11" s="9" t="str">
        <f>HYPERLINK("#'Paragraph'!A1", "Calendar year totals by BNF paragraph")</f>
        <v>Calendar year totals by BNF paragraph</v>
      </c>
    </row>
    <row r="12" spans="1:1" ht="14.45" customHeight="1" x14ac:dyDescent="0.2">
      <c r="A12" s="9" t="str">
        <f>HYPERLINK("#'Chemical_Substance'!A1", "Calendar year totals by BNF chemical substance")</f>
        <v>Calendar year totals by BNF chemical substance</v>
      </c>
    </row>
    <row r="13" spans="1:1" ht="14.45" customHeight="1" x14ac:dyDescent="0.2">
      <c r="A13" s="9" t="str">
        <f>HYPERLINK("#'ICB'!A1", "Calendar year totals by Integrated Care Board")</f>
        <v>Calendar year totals by Integrated Care Board</v>
      </c>
    </row>
    <row r="14" spans="1:1" ht="14.45" customHeight="1" x14ac:dyDescent="0.2">
      <c r="A14" s="9" t="str">
        <f>HYPERLINK("#'ICB_Category'!A1", "Calendar year totals by Integrated Care Board and drug category")</f>
        <v>Calendar year totals by Integrated Care Board and drug category</v>
      </c>
    </row>
    <row r="15" spans="1:1" ht="14.45" customHeight="1" x14ac:dyDescent="0.2">
      <c r="A15" s="9" t="str">
        <f>HYPERLINK("#'Gender'!A1", "Calendar year totals by gender")</f>
        <v>Calendar year totals by gender</v>
      </c>
    </row>
    <row r="16" spans="1:1" ht="14.45" customHeight="1" x14ac:dyDescent="0.2">
      <c r="A16" s="9" t="str">
        <f>HYPERLINK("#'Gender_Category'!A1", "Calendar year totals by drug category and gender")</f>
        <v>Calendar year totals by drug category and gender</v>
      </c>
    </row>
    <row r="17" spans="1:2" ht="14.45" customHeight="1" x14ac:dyDescent="0.2">
      <c r="A17" s="9" t="str">
        <f>HYPERLINK("#'Age_Band'!A1", "Calendar year totals by age band")</f>
        <v>Calendar year totals by age band</v>
      </c>
    </row>
    <row r="18" spans="1:2" ht="14.45" customHeight="1" x14ac:dyDescent="0.2">
      <c r="A18" s="9" t="str">
        <f>HYPERLINK("#'Age_Band_Category'!A1", "Calendar year totals by drug category and age band")</f>
        <v>Calendar year totals by drug category and age band</v>
      </c>
    </row>
    <row r="19" spans="1:2" ht="14.45" customHeight="1" x14ac:dyDescent="0.2">
      <c r="A19" s="9" t="str">
        <f>HYPERLINK("#'Age_Band_Gender'!A1", "Calendar year totals by age band and gender")</f>
        <v>Calendar year totals by age band and gender</v>
      </c>
    </row>
    <row r="20" spans="1:2" ht="14.45" customHeight="1" x14ac:dyDescent="0.2">
      <c r="A20" s="9" t="str">
        <f>HYPERLINK("#'Age_Band_Gender_Category'!A1", "Calendar year totals by age, gender and drug category")</f>
        <v>Calendar year totals by age, gender and drug category</v>
      </c>
    </row>
    <row r="21" spans="1:2" ht="14.45" customHeight="1" x14ac:dyDescent="0.2">
      <c r="A21" s="9" t="str">
        <f>HYPERLINK("#'IMD'!A1", "Calendar year totals by IMD quintile")</f>
        <v>Calendar year totals by IMD quintile</v>
      </c>
    </row>
    <row r="22" spans="1:2" ht="14.45" customHeight="1" x14ac:dyDescent="0.2">
      <c r="A22" s="9" t="str">
        <f>HYPERLINK("#'IMD_Category'!A1", "Calendar year totals by drug category and IMD quintile")</f>
        <v>Calendar year totals by drug category and IMD quintile</v>
      </c>
    </row>
    <row r="23" spans="1:2" ht="14.45" customHeight="1" x14ac:dyDescent="0.2">
      <c r="A23" s="1" t="s">
        <v>290</v>
      </c>
    </row>
    <row r="24" spans="1:2" ht="14.45" customHeight="1" x14ac:dyDescent="0.2">
      <c r="A24" t="s">
        <v>291</v>
      </c>
    </row>
    <row r="25" spans="1:2" ht="14.45" customHeight="1" x14ac:dyDescent="0.2">
      <c r="A25" s="1" t="s">
        <v>292</v>
      </c>
      <c r="B25" t="s">
        <v>293</v>
      </c>
    </row>
    <row r="26" spans="1:2" ht="14.45" customHeight="1" x14ac:dyDescent="0.2">
      <c r="A26" s="12" t="s">
        <v>294</v>
      </c>
    </row>
    <row r="27" spans="1:2" ht="14.45" customHeight="1" x14ac:dyDescent="0.2">
      <c r="A27" s="1" t="s">
        <v>295</v>
      </c>
    </row>
    <row r="28" spans="1:2" ht="14.45" customHeight="1" x14ac:dyDescent="0.2">
      <c r="A28" t="s">
        <v>296</v>
      </c>
    </row>
    <row r="29" spans="1:2" ht="14.45" customHeight="1" x14ac:dyDescent="0.2">
      <c r="A29" t="s">
        <v>297</v>
      </c>
    </row>
    <row r="30" spans="1:2" ht="14.45" customHeight="1" x14ac:dyDescent="0.2">
      <c r="A30" t="s">
        <v>298</v>
      </c>
    </row>
    <row r="31" spans="1:2" ht="14.45" customHeight="1" x14ac:dyDescent="0.2">
      <c r="A31" t="s">
        <v>299</v>
      </c>
    </row>
    <row r="32" spans="1:2" ht="14.45" customHeight="1" x14ac:dyDescent="0.2">
      <c r="A32" t="s">
        <v>300</v>
      </c>
    </row>
    <row r="33" spans="1:2" ht="14.45" customHeight="1" x14ac:dyDescent="0.2">
      <c r="A33" t="s">
        <v>301</v>
      </c>
    </row>
    <row r="34" spans="1:2" ht="14.45" customHeight="1" x14ac:dyDescent="0.2">
      <c r="A34" t="s">
        <v>302</v>
      </c>
    </row>
    <row r="35" spans="1:2" ht="14.45" customHeight="1" x14ac:dyDescent="0.2">
      <c r="A35" t="s">
        <v>303</v>
      </c>
    </row>
    <row r="36" spans="1:2" ht="14.45" customHeight="1" x14ac:dyDescent="0.2">
      <c r="A36" t="s">
        <v>304</v>
      </c>
    </row>
    <row r="37" spans="1:2" ht="14.45" customHeight="1" x14ac:dyDescent="0.2">
      <c r="A37" s="1" t="s">
        <v>305</v>
      </c>
    </row>
    <row r="38" spans="1:2" ht="14.45" customHeight="1" x14ac:dyDescent="0.2">
      <c r="A38" t="s">
        <v>306</v>
      </c>
    </row>
    <row r="39" spans="1:2" ht="14.45" customHeight="1" x14ac:dyDescent="0.2">
      <c r="A39" t="s">
        <v>307</v>
      </c>
    </row>
    <row r="40" spans="1:2" ht="14.45" customHeight="1" x14ac:dyDescent="0.2">
      <c r="A40" t="s">
        <v>308</v>
      </c>
    </row>
    <row r="41" spans="1:2" ht="14.45" customHeight="1" x14ac:dyDescent="0.2">
      <c r="A41" t="s">
        <v>309</v>
      </c>
    </row>
    <row r="42" spans="1:2" ht="14.45" customHeight="1" x14ac:dyDescent="0.2">
      <c r="A42" t="s">
        <v>310</v>
      </c>
    </row>
    <row r="43" spans="1:2" ht="14.45" customHeight="1" x14ac:dyDescent="0.2">
      <c r="A43" t="s">
        <v>311</v>
      </c>
      <c r="B43" t="s">
        <v>312</v>
      </c>
    </row>
  </sheetData>
  <hyperlinks>
    <hyperlink ref="A26"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88"/>
  <sheetViews>
    <sheetView showGridLines="0" workbookViewId="0"/>
  </sheetViews>
  <sheetFormatPr defaultColWidth="11.42578125" defaultRowHeight="12.75" x14ac:dyDescent="0.2"/>
  <cols>
    <col min="1" max="1" width="14.7109375" customWidth="1"/>
    <col min="2" max="2" width="90.5703125" bestFit="1" customWidth="1"/>
    <col min="3" max="3" width="26.7109375" customWidth="1"/>
    <col min="4" max="4" width="23.7109375" customWidth="1"/>
    <col min="5" max="5" width="25.7109375" customWidth="1"/>
    <col min="6" max="6" width="11.7109375" customWidth="1"/>
    <col min="7" max="7" width="31.7109375" customWidth="1"/>
  </cols>
  <sheetData>
    <row r="1" spans="1:7" ht="14.45" customHeight="1" x14ac:dyDescent="0.2">
      <c r="A1" s="1" t="s">
        <v>156</v>
      </c>
    </row>
    <row r="2" spans="1:7" ht="29.1" customHeight="1" x14ac:dyDescent="0.2">
      <c r="A2" s="1" t="s">
        <v>32</v>
      </c>
    </row>
    <row r="3" spans="1:7" ht="14.45" customHeight="1" x14ac:dyDescent="0.2">
      <c r="A3" t="s">
        <v>41</v>
      </c>
    </row>
    <row r="4" spans="1:7" ht="14.45" customHeight="1" x14ac:dyDescent="0.2">
      <c r="A4" t="s">
        <v>42</v>
      </c>
    </row>
    <row r="5" spans="1:7" ht="14.45" customHeight="1" x14ac:dyDescent="0.2">
      <c r="A5" t="s">
        <v>43</v>
      </c>
    </row>
    <row r="6" spans="1:7" ht="14.45" customHeight="1" x14ac:dyDescent="0.2">
      <c r="A6" t="s">
        <v>157</v>
      </c>
    </row>
    <row r="7" spans="1:7" ht="29.1" customHeight="1" x14ac:dyDescent="0.2">
      <c r="A7" s="3" t="s">
        <v>7</v>
      </c>
      <c r="B7" s="3" t="s">
        <v>15</v>
      </c>
      <c r="C7" s="3" t="s">
        <v>13</v>
      </c>
      <c r="D7" s="3" t="s">
        <v>45</v>
      </c>
      <c r="E7" s="5" t="s">
        <v>46</v>
      </c>
      <c r="F7" s="5" t="s">
        <v>25</v>
      </c>
      <c r="G7" s="5" t="s">
        <v>27</v>
      </c>
    </row>
    <row r="8" spans="1:7" ht="14.45" customHeight="1" x14ac:dyDescent="0.2">
      <c r="A8" s="4">
        <v>2016</v>
      </c>
      <c r="B8" s="4" t="s">
        <v>158</v>
      </c>
      <c r="C8" s="4" t="s">
        <v>159</v>
      </c>
      <c r="D8" s="4" t="s">
        <v>47</v>
      </c>
      <c r="E8" s="7">
        <v>121100</v>
      </c>
      <c r="F8" s="7">
        <v>942956</v>
      </c>
      <c r="G8" s="8">
        <v>9498277.9299999997</v>
      </c>
    </row>
    <row r="9" spans="1:7" ht="14.45" customHeight="1" x14ac:dyDescent="0.2">
      <c r="A9" s="4">
        <v>2016</v>
      </c>
      <c r="B9" s="4" t="s">
        <v>158</v>
      </c>
      <c r="C9" s="4" t="s">
        <v>159</v>
      </c>
      <c r="D9" s="4" t="s">
        <v>48</v>
      </c>
      <c r="E9" s="7">
        <v>0</v>
      </c>
      <c r="F9" s="7">
        <v>37175</v>
      </c>
      <c r="G9" s="8">
        <v>386252.25</v>
      </c>
    </row>
    <row r="10" spans="1:7" ht="14.45" customHeight="1" x14ac:dyDescent="0.2">
      <c r="A10" s="4">
        <v>2016</v>
      </c>
      <c r="B10" s="4" t="s">
        <v>160</v>
      </c>
      <c r="C10" s="4" t="s">
        <v>161</v>
      </c>
      <c r="D10" s="4" t="s">
        <v>47</v>
      </c>
      <c r="E10" s="7">
        <v>130677</v>
      </c>
      <c r="F10" s="7">
        <v>914352</v>
      </c>
      <c r="G10" s="8">
        <v>8590934.7599999998</v>
      </c>
    </row>
    <row r="11" spans="1:7" ht="14.45" customHeight="1" x14ac:dyDescent="0.2">
      <c r="A11" s="4">
        <v>2016</v>
      </c>
      <c r="B11" s="4" t="s">
        <v>160</v>
      </c>
      <c r="C11" s="4" t="s">
        <v>161</v>
      </c>
      <c r="D11" s="4" t="s">
        <v>48</v>
      </c>
      <c r="E11" s="7">
        <v>0</v>
      </c>
      <c r="F11" s="7">
        <v>38744</v>
      </c>
      <c r="G11" s="8">
        <v>349489.67</v>
      </c>
    </row>
    <row r="12" spans="1:7" ht="14.45" customHeight="1" x14ac:dyDescent="0.2">
      <c r="A12" s="4">
        <v>2016</v>
      </c>
      <c r="B12" s="4" t="s">
        <v>162</v>
      </c>
      <c r="C12" s="4" t="s">
        <v>163</v>
      </c>
      <c r="D12" s="4" t="s">
        <v>47</v>
      </c>
      <c r="E12" s="7">
        <v>203356</v>
      </c>
      <c r="F12" s="7">
        <v>1383660</v>
      </c>
      <c r="G12" s="8">
        <v>15899015.130000001</v>
      </c>
    </row>
    <row r="13" spans="1:7" ht="14.45" customHeight="1" x14ac:dyDescent="0.2">
      <c r="A13" s="4">
        <v>2016</v>
      </c>
      <c r="B13" s="4" t="s">
        <v>162</v>
      </c>
      <c r="C13" s="4" t="s">
        <v>163</v>
      </c>
      <c r="D13" s="4" t="s">
        <v>48</v>
      </c>
      <c r="E13" s="7">
        <v>0</v>
      </c>
      <c r="F13" s="7">
        <v>86036</v>
      </c>
      <c r="G13" s="8">
        <v>969148.12</v>
      </c>
    </row>
    <row r="14" spans="1:7" ht="14.45" customHeight="1" x14ac:dyDescent="0.2">
      <c r="A14" s="4">
        <v>2016</v>
      </c>
      <c r="B14" s="4" t="s">
        <v>164</v>
      </c>
      <c r="C14" s="4" t="s">
        <v>165</v>
      </c>
      <c r="D14" s="4" t="s">
        <v>47</v>
      </c>
      <c r="E14" s="7">
        <v>212485</v>
      </c>
      <c r="F14" s="7">
        <v>1574860</v>
      </c>
      <c r="G14" s="8">
        <v>18689576.09</v>
      </c>
    </row>
    <row r="15" spans="1:7" ht="14.45" customHeight="1" x14ac:dyDescent="0.2">
      <c r="A15" s="4">
        <v>2016</v>
      </c>
      <c r="B15" s="4" t="s">
        <v>164</v>
      </c>
      <c r="C15" s="4" t="s">
        <v>165</v>
      </c>
      <c r="D15" s="4" t="s">
        <v>48</v>
      </c>
      <c r="E15" s="7">
        <v>0</v>
      </c>
      <c r="F15" s="7">
        <v>75858</v>
      </c>
      <c r="G15" s="8">
        <v>873169.92000000004</v>
      </c>
    </row>
    <row r="16" spans="1:7" ht="14.45" customHeight="1" x14ac:dyDescent="0.2">
      <c r="A16" s="4">
        <v>2016</v>
      </c>
      <c r="B16" s="4" t="s">
        <v>166</v>
      </c>
      <c r="C16" s="4" t="s">
        <v>167</v>
      </c>
      <c r="D16" s="4" t="s">
        <v>47</v>
      </c>
      <c r="E16" s="7">
        <v>137368</v>
      </c>
      <c r="F16" s="7">
        <v>1138675</v>
      </c>
      <c r="G16" s="8">
        <v>11051911.789999999</v>
      </c>
    </row>
    <row r="17" spans="1:7" ht="14.45" customHeight="1" x14ac:dyDescent="0.2">
      <c r="A17" s="4">
        <v>2016</v>
      </c>
      <c r="B17" s="4" t="s">
        <v>166</v>
      </c>
      <c r="C17" s="4" t="s">
        <v>167</v>
      </c>
      <c r="D17" s="4" t="s">
        <v>48</v>
      </c>
      <c r="E17" s="7">
        <v>0</v>
      </c>
      <c r="F17" s="7">
        <v>49965</v>
      </c>
      <c r="G17" s="8">
        <v>499829.59</v>
      </c>
    </row>
    <row r="18" spans="1:7" ht="14.45" customHeight="1" x14ac:dyDescent="0.2">
      <c r="A18" s="4">
        <v>2016</v>
      </c>
      <c r="B18" s="4" t="s">
        <v>168</v>
      </c>
      <c r="C18" s="4" t="s">
        <v>169</v>
      </c>
      <c r="D18" s="4" t="s">
        <v>47</v>
      </c>
      <c r="E18" s="7">
        <v>207551</v>
      </c>
      <c r="F18" s="7">
        <v>1295519</v>
      </c>
      <c r="G18" s="8">
        <v>12550151.300000001</v>
      </c>
    </row>
    <row r="19" spans="1:7" ht="14.45" customHeight="1" x14ac:dyDescent="0.2">
      <c r="A19" s="4">
        <v>2016</v>
      </c>
      <c r="B19" s="4" t="s">
        <v>168</v>
      </c>
      <c r="C19" s="4" t="s">
        <v>169</v>
      </c>
      <c r="D19" s="4" t="s">
        <v>48</v>
      </c>
      <c r="E19" s="7">
        <v>0</v>
      </c>
      <c r="F19" s="7">
        <v>53311</v>
      </c>
      <c r="G19" s="8">
        <v>552321.99</v>
      </c>
    </row>
    <row r="20" spans="1:7" ht="14.45" customHeight="1" x14ac:dyDescent="0.2">
      <c r="A20" s="4">
        <v>2016</v>
      </c>
      <c r="B20" s="4" t="s">
        <v>170</v>
      </c>
      <c r="C20" s="4" t="s">
        <v>171</v>
      </c>
      <c r="D20" s="4" t="s">
        <v>47</v>
      </c>
      <c r="E20" s="7">
        <v>120974</v>
      </c>
      <c r="F20" s="7">
        <v>937388</v>
      </c>
      <c r="G20" s="8">
        <v>9083963.4800000004</v>
      </c>
    </row>
    <row r="21" spans="1:7" ht="14.45" customHeight="1" x14ac:dyDescent="0.2">
      <c r="A21" s="4">
        <v>2016</v>
      </c>
      <c r="B21" s="4" t="s">
        <v>170</v>
      </c>
      <c r="C21" s="4" t="s">
        <v>171</v>
      </c>
      <c r="D21" s="4" t="s">
        <v>48</v>
      </c>
      <c r="E21" s="7">
        <v>0</v>
      </c>
      <c r="F21" s="7">
        <v>50996</v>
      </c>
      <c r="G21" s="8">
        <v>545111.48</v>
      </c>
    </row>
    <row r="22" spans="1:7" ht="14.45" customHeight="1" x14ac:dyDescent="0.2">
      <c r="A22" s="4">
        <v>2016</v>
      </c>
      <c r="B22" s="4" t="s">
        <v>172</v>
      </c>
      <c r="C22" s="4" t="s">
        <v>173</v>
      </c>
      <c r="D22" s="4" t="s">
        <v>47</v>
      </c>
      <c r="E22" s="7">
        <v>449144</v>
      </c>
      <c r="F22" s="7">
        <v>4061725</v>
      </c>
      <c r="G22" s="8">
        <v>44713707.729999997</v>
      </c>
    </row>
    <row r="23" spans="1:7" ht="14.45" customHeight="1" x14ac:dyDescent="0.2">
      <c r="A23" s="4">
        <v>2016</v>
      </c>
      <c r="B23" s="4" t="s">
        <v>172</v>
      </c>
      <c r="C23" s="4" t="s">
        <v>173</v>
      </c>
      <c r="D23" s="4" t="s">
        <v>48</v>
      </c>
      <c r="E23" s="7">
        <v>0</v>
      </c>
      <c r="F23" s="7">
        <v>147061</v>
      </c>
      <c r="G23" s="8">
        <v>1614721.79</v>
      </c>
    </row>
    <row r="24" spans="1:7" ht="14.45" customHeight="1" x14ac:dyDescent="0.2">
      <c r="A24" s="4">
        <v>2016</v>
      </c>
      <c r="B24" s="4" t="s">
        <v>174</v>
      </c>
      <c r="C24" s="4" t="s">
        <v>175</v>
      </c>
      <c r="D24" s="4" t="s">
        <v>47</v>
      </c>
      <c r="E24" s="7">
        <v>89268</v>
      </c>
      <c r="F24" s="7">
        <v>696283</v>
      </c>
      <c r="G24" s="8">
        <v>7236581.46</v>
      </c>
    </row>
    <row r="25" spans="1:7" ht="14.45" customHeight="1" x14ac:dyDescent="0.2">
      <c r="A25" s="4">
        <v>2016</v>
      </c>
      <c r="B25" s="4" t="s">
        <v>174</v>
      </c>
      <c r="C25" s="4" t="s">
        <v>175</v>
      </c>
      <c r="D25" s="4" t="s">
        <v>48</v>
      </c>
      <c r="E25" s="7">
        <v>0</v>
      </c>
      <c r="F25" s="7">
        <v>258035</v>
      </c>
      <c r="G25" s="8">
        <v>2765729.6</v>
      </c>
    </row>
    <row r="26" spans="1:7" ht="14.45" customHeight="1" x14ac:dyDescent="0.2">
      <c r="A26" s="4">
        <v>2016</v>
      </c>
      <c r="B26" s="4" t="s">
        <v>176</v>
      </c>
      <c r="C26" s="4" t="s">
        <v>177</v>
      </c>
      <c r="D26" s="4" t="s">
        <v>47</v>
      </c>
      <c r="E26" s="7">
        <v>135064</v>
      </c>
      <c r="F26" s="7">
        <v>1036878</v>
      </c>
      <c r="G26" s="8">
        <v>10214623.449999999</v>
      </c>
    </row>
    <row r="27" spans="1:7" ht="14.45" customHeight="1" x14ac:dyDescent="0.2">
      <c r="A27" s="4">
        <v>2016</v>
      </c>
      <c r="B27" s="4" t="s">
        <v>176</v>
      </c>
      <c r="C27" s="4" t="s">
        <v>177</v>
      </c>
      <c r="D27" s="4" t="s">
        <v>48</v>
      </c>
      <c r="E27" s="7">
        <v>0</v>
      </c>
      <c r="F27" s="7">
        <v>39461</v>
      </c>
      <c r="G27" s="8">
        <v>400042.12</v>
      </c>
    </row>
    <row r="28" spans="1:7" ht="14.45" customHeight="1" x14ac:dyDescent="0.2">
      <c r="A28" s="4">
        <v>2016</v>
      </c>
      <c r="B28" s="4" t="s">
        <v>178</v>
      </c>
      <c r="C28" s="4" t="s">
        <v>179</v>
      </c>
      <c r="D28" s="4" t="s">
        <v>47</v>
      </c>
      <c r="E28" s="7">
        <v>166344</v>
      </c>
      <c r="F28" s="7">
        <v>1238781</v>
      </c>
      <c r="G28" s="8">
        <v>12031259.77</v>
      </c>
    </row>
    <row r="29" spans="1:7" ht="14.45" customHeight="1" x14ac:dyDescent="0.2">
      <c r="A29" s="4">
        <v>2016</v>
      </c>
      <c r="B29" s="4" t="s">
        <v>178</v>
      </c>
      <c r="C29" s="4" t="s">
        <v>179</v>
      </c>
      <c r="D29" s="4" t="s">
        <v>48</v>
      </c>
      <c r="E29" s="7">
        <v>0</v>
      </c>
      <c r="F29" s="7">
        <v>41908</v>
      </c>
      <c r="G29" s="8">
        <v>443149.52</v>
      </c>
    </row>
    <row r="30" spans="1:7" ht="14.45" customHeight="1" x14ac:dyDescent="0.2">
      <c r="A30" s="4">
        <v>2016</v>
      </c>
      <c r="B30" s="4" t="s">
        <v>180</v>
      </c>
      <c r="C30" s="4" t="s">
        <v>181</v>
      </c>
      <c r="D30" s="4" t="s">
        <v>47</v>
      </c>
      <c r="E30" s="7">
        <v>193648</v>
      </c>
      <c r="F30" s="7">
        <v>1556259</v>
      </c>
      <c r="G30" s="8">
        <v>16226818.470000001</v>
      </c>
    </row>
    <row r="31" spans="1:7" ht="14.45" customHeight="1" x14ac:dyDescent="0.2">
      <c r="A31" s="4">
        <v>2016</v>
      </c>
      <c r="B31" s="4" t="s">
        <v>180</v>
      </c>
      <c r="C31" s="4" t="s">
        <v>181</v>
      </c>
      <c r="D31" s="4" t="s">
        <v>48</v>
      </c>
      <c r="E31" s="7">
        <v>0</v>
      </c>
      <c r="F31" s="7">
        <v>102229</v>
      </c>
      <c r="G31" s="8">
        <v>1118078.1000000001</v>
      </c>
    </row>
    <row r="32" spans="1:7" ht="14.45" customHeight="1" x14ac:dyDescent="0.2">
      <c r="A32" s="4">
        <v>2016</v>
      </c>
      <c r="B32" s="4" t="s">
        <v>182</v>
      </c>
      <c r="C32" s="4" t="s">
        <v>183</v>
      </c>
      <c r="D32" s="4" t="s">
        <v>47</v>
      </c>
      <c r="E32" s="7">
        <v>116484</v>
      </c>
      <c r="F32" s="7">
        <v>841446</v>
      </c>
      <c r="G32" s="8">
        <v>8680619.5600000005</v>
      </c>
    </row>
    <row r="33" spans="1:7" ht="14.45" customHeight="1" x14ac:dyDescent="0.2">
      <c r="A33" s="4">
        <v>2016</v>
      </c>
      <c r="B33" s="4" t="s">
        <v>182</v>
      </c>
      <c r="C33" s="4" t="s">
        <v>183</v>
      </c>
      <c r="D33" s="4" t="s">
        <v>48</v>
      </c>
      <c r="E33" s="7">
        <v>0</v>
      </c>
      <c r="F33" s="7">
        <v>44916</v>
      </c>
      <c r="G33" s="8">
        <v>453639.12</v>
      </c>
    </row>
    <row r="34" spans="1:7" ht="14.45" customHeight="1" x14ac:dyDescent="0.2">
      <c r="A34" s="4">
        <v>2016</v>
      </c>
      <c r="B34" s="4" t="s">
        <v>184</v>
      </c>
      <c r="C34" s="4" t="s">
        <v>185</v>
      </c>
      <c r="D34" s="4" t="s">
        <v>47</v>
      </c>
      <c r="E34" s="7">
        <v>90244</v>
      </c>
      <c r="F34" s="7">
        <v>586188</v>
      </c>
      <c r="G34" s="8">
        <v>6722436</v>
      </c>
    </row>
    <row r="35" spans="1:7" ht="14.45" customHeight="1" x14ac:dyDescent="0.2">
      <c r="A35" s="4">
        <v>2016</v>
      </c>
      <c r="B35" s="4" t="s">
        <v>184</v>
      </c>
      <c r="C35" s="4" t="s">
        <v>185</v>
      </c>
      <c r="D35" s="4" t="s">
        <v>48</v>
      </c>
      <c r="E35" s="7">
        <v>0</v>
      </c>
      <c r="F35" s="7">
        <v>26370</v>
      </c>
      <c r="G35" s="8">
        <v>285417.44</v>
      </c>
    </row>
    <row r="36" spans="1:7" ht="14.45" customHeight="1" x14ac:dyDescent="0.2">
      <c r="A36" s="4">
        <v>2016</v>
      </c>
      <c r="B36" s="4" t="s">
        <v>186</v>
      </c>
      <c r="C36" s="4" t="s">
        <v>187</v>
      </c>
      <c r="D36" s="4" t="s">
        <v>47</v>
      </c>
      <c r="E36" s="7">
        <v>92207</v>
      </c>
      <c r="F36" s="7">
        <v>770565</v>
      </c>
      <c r="G36" s="8">
        <v>7048385.4400000004</v>
      </c>
    </row>
    <row r="37" spans="1:7" ht="14.45" customHeight="1" x14ac:dyDescent="0.2">
      <c r="A37" s="4">
        <v>2016</v>
      </c>
      <c r="B37" s="4" t="s">
        <v>186</v>
      </c>
      <c r="C37" s="4" t="s">
        <v>187</v>
      </c>
      <c r="D37" s="4" t="s">
        <v>48</v>
      </c>
      <c r="E37" s="7">
        <v>0</v>
      </c>
      <c r="F37" s="7">
        <v>37070</v>
      </c>
      <c r="G37" s="8">
        <v>390402.07</v>
      </c>
    </row>
    <row r="38" spans="1:7" ht="14.45" customHeight="1" x14ac:dyDescent="0.2">
      <c r="A38" s="4">
        <v>2016</v>
      </c>
      <c r="B38" s="4" t="s">
        <v>188</v>
      </c>
      <c r="C38" s="4" t="s">
        <v>189</v>
      </c>
      <c r="D38" s="4" t="s">
        <v>47</v>
      </c>
      <c r="E38" s="7">
        <v>465820</v>
      </c>
      <c r="F38" s="7">
        <v>4225698</v>
      </c>
      <c r="G38" s="8">
        <v>48160008.130000003</v>
      </c>
    </row>
    <row r="39" spans="1:7" ht="14.45" customHeight="1" x14ac:dyDescent="0.2">
      <c r="A39" s="4">
        <v>2016</v>
      </c>
      <c r="B39" s="4" t="s">
        <v>188</v>
      </c>
      <c r="C39" s="4" t="s">
        <v>189</v>
      </c>
      <c r="D39" s="4" t="s">
        <v>48</v>
      </c>
      <c r="E39" s="7">
        <v>0</v>
      </c>
      <c r="F39" s="7">
        <v>205040</v>
      </c>
      <c r="G39" s="8">
        <v>2584035.4</v>
      </c>
    </row>
    <row r="40" spans="1:7" ht="14.45" customHeight="1" x14ac:dyDescent="0.2">
      <c r="A40" s="4">
        <v>2016</v>
      </c>
      <c r="B40" s="4" t="s">
        <v>190</v>
      </c>
      <c r="C40" s="4" t="s">
        <v>191</v>
      </c>
      <c r="D40" s="4" t="s">
        <v>47</v>
      </c>
      <c r="E40" s="7">
        <v>261412</v>
      </c>
      <c r="F40" s="7">
        <v>1936611</v>
      </c>
      <c r="G40" s="8">
        <v>23480229.399999999</v>
      </c>
    </row>
    <row r="41" spans="1:7" ht="14.45" customHeight="1" x14ac:dyDescent="0.2">
      <c r="A41" s="4">
        <v>2016</v>
      </c>
      <c r="B41" s="4" t="s">
        <v>190</v>
      </c>
      <c r="C41" s="4" t="s">
        <v>191</v>
      </c>
      <c r="D41" s="4" t="s">
        <v>48</v>
      </c>
      <c r="E41" s="7">
        <v>0</v>
      </c>
      <c r="F41" s="7">
        <v>70465</v>
      </c>
      <c r="G41" s="8">
        <v>840425.5</v>
      </c>
    </row>
    <row r="42" spans="1:7" ht="14.45" customHeight="1" x14ac:dyDescent="0.2">
      <c r="A42" s="4">
        <v>2016</v>
      </c>
      <c r="B42" s="4" t="s">
        <v>192</v>
      </c>
      <c r="C42" s="4" t="s">
        <v>193</v>
      </c>
      <c r="D42" s="4" t="s">
        <v>47</v>
      </c>
      <c r="E42" s="7">
        <v>116580</v>
      </c>
      <c r="F42" s="7">
        <v>847249</v>
      </c>
      <c r="G42" s="8">
        <v>8066638.1699999999</v>
      </c>
    </row>
    <row r="43" spans="1:7" ht="14.45" customHeight="1" x14ac:dyDescent="0.2">
      <c r="A43" s="4">
        <v>2016</v>
      </c>
      <c r="B43" s="4" t="s">
        <v>192</v>
      </c>
      <c r="C43" s="4" t="s">
        <v>193</v>
      </c>
      <c r="D43" s="4" t="s">
        <v>48</v>
      </c>
      <c r="E43" s="7">
        <v>0</v>
      </c>
      <c r="F43" s="7">
        <v>57240</v>
      </c>
      <c r="G43" s="8">
        <v>583413.26</v>
      </c>
    </row>
    <row r="44" spans="1:7" ht="14.45" customHeight="1" x14ac:dyDescent="0.2">
      <c r="A44" s="4">
        <v>2016</v>
      </c>
      <c r="B44" s="4" t="s">
        <v>194</v>
      </c>
      <c r="C44" s="4" t="s">
        <v>195</v>
      </c>
      <c r="D44" s="4" t="s">
        <v>47</v>
      </c>
      <c r="E44" s="7">
        <v>184864</v>
      </c>
      <c r="F44" s="7">
        <v>1282373</v>
      </c>
      <c r="G44" s="8">
        <v>13613851.26</v>
      </c>
    </row>
    <row r="45" spans="1:7" ht="14.45" customHeight="1" x14ac:dyDescent="0.2">
      <c r="A45" s="4">
        <v>2016</v>
      </c>
      <c r="B45" s="4" t="s">
        <v>194</v>
      </c>
      <c r="C45" s="4" t="s">
        <v>195</v>
      </c>
      <c r="D45" s="4" t="s">
        <v>48</v>
      </c>
      <c r="E45" s="7">
        <v>0</v>
      </c>
      <c r="F45" s="7">
        <v>48474</v>
      </c>
      <c r="G45" s="8">
        <v>523849.26</v>
      </c>
    </row>
    <row r="46" spans="1:7" ht="14.45" customHeight="1" x14ac:dyDescent="0.2">
      <c r="A46" s="4">
        <v>2016</v>
      </c>
      <c r="B46" s="4" t="s">
        <v>196</v>
      </c>
      <c r="C46" s="4" t="s">
        <v>197</v>
      </c>
      <c r="D46" s="4" t="s">
        <v>47</v>
      </c>
      <c r="E46" s="7">
        <v>262396</v>
      </c>
      <c r="F46" s="7">
        <v>2200577</v>
      </c>
      <c r="G46" s="8">
        <v>25365414.16</v>
      </c>
    </row>
    <row r="47" spans="1:7" ht="14.45" customHeight="1" x14ac:dyDescent="0.2">
      <c r="A47" s="4">
        <v>2016</v>
      </c>
      <c r="B47" s="4" t="s">
        <v>196</v>
      </c>
      <c r="C47" s="4" t="s">
        <v>197</v>
      </c>
      <c r="D47" s="4" t="s">
        <v>48</v>
      </c>
      <c r="E47" s="7">
        <v>0</v>
      </c>
      <c r="F47" s="7">
        <v>102330</v>
      </c>
      <c r="G47" s="8">
        <v>1251301.0900000001</v>
      </c>
    </row>
    <row r="48" spans="1:7" ht="14.45" customHeight="1" x14ac:dyDescent="0.2">
      <c r="A48" s="4">
        <v>2016</v>
      </c>
      <c r="B48" s="4" t="s">
        <v>198</v>
      </c>
      <c r="C48" s="4" t="s">
        <v>199</v>
      </c>
      <c r="D48" s="4" t="s">
        <v>47</v>
      </c>
      <c r="E48" s="7">
        <v>267151</v>
      </c>
      <c r="F48" s="7">
        <v>2100877</v>
      </c>
      <c r="G48" s="8">
        <v>25421229.93</v>
      </c>
    </row>
    <row r="49" spans="1:7" ht="14.45" customHeight="1" x14ac:dyDescent="0.2">
      <c r="A49" s="4">
        <v>2016</v>
      </c>
      <c r="B49" s="4" t="s">
        <v>198</v>
      </c>
      <c r="C49" s="4" t="s">
        <v>199</v>
      </c>
      <c r="D49" s="4" t="s">
        <v>48</v>
      </c>
      <c r="E49" s="7">
        <v>0</v>
      </c>
      <c r="F49" s="7">
        <v>122791</v>
      </c>
      <c r="G49" s="8">
        <v>1471120.46</v>
      </c>
    </row>
    <row r="50" spans="1:7" ht="14.45" customHeight="1" x14ac:dyDescent="0.2">
      <c r="A50" s="4">
        <v>2016</v>
      </c>
      <c r="B50" s="4" t="s">
        <v>200</v>
      </c>
      <c r="C50" s="4" t="s">
        <v>201</v>
      </c>
      <c r="D50" s="4" t="s">
        <v>47</v>
      </c>
      <c r="E50" s="7">
        <v>288613</v>
      </c>
      <c r="F50" s="7">
        <v>2560680</v>
      </c>
      <c r="G50" s="8">
        <v>27451792.579999998</v>
      </c>
    </row>
    <row r="51" spans="1:7" ht="14.45" customHeight="1" x14ac:dyDescent="0.2">
      <c r="A51" s="4">
        <v>2016</v>
      </c>
      <c r="B51" s="4" t="s">
        <v>200</v>
      </c>
      <c r="C51" s="4" t="s">
        <v>201</v>
      </c>
      <c r="D51" s="4" t="s">
        <v>48</v>
      </c>
      <c r="E51" s="7">
        <v>0</v>
      </c>
      <c r="F51" s="7">
        <v>85714</v>
      </c>
      <c r="G51" s="8">
        <v>1049895.6000000001</v>
      </c>
    </row>
    <row r="52" spans="1:7" ht="14.45" customHeight="1" x14ac:dyDescent="0.2">
      <c r="A52" s="4">
        <v>2016</v>
      </c>
      <c r="B52" s="4" t="s">
        <v>202</v>
      </c>
      <c r="C52" s="4" t="s">
        <v>203</v>
      </c>
      <c r="D52" s="4" t="s">
        <v>47</v>
      </c>
      <c r="E52" s="7">
        <v>143482</v>
      </c>
      <c r="F52" s="7">
        <v>1057003</v>
      </c>
      <c r="G52" s="8">
        <v>11209593.82</v>
      </c>
    </row>
    <row r="53" spans="1:7" ht="14.45" customHeight="1" x14ac:dyDescent="0.2">
      <c r="A53" s="4">
        <v>2016</v>
      </c>
      <c r="B53" s="4" t="s">
        <v>202</v>
      </c>
      <c r="C53" s="4" t="s">
        <v>203</v>
      </c>
      <c r="D53" s="4" t="s">
        <v>48</v>
      </c>
      <c r="E53" s="7">
        <v>0</v>
      </c>
      <c r="F53" s="7">
        <v>73079</v>
      </c>
      <c r="G53" s="8">
        <v>813510.81</v>
      </c>
    </row>
    <row r="54" spans="1:7" ht="14.45" customHeight="1" x14ac:dyDescent="0.2">
      <c r="A54" s="4">
        <v>2016</v>
      </c>
      <c r="B54" s="4" t="s">
        <v>204</v>
      </c>
      <c r="C54" s="4" t="s">
        <v>205</v>
      </c>
      <c r="D54" s="4" t="s">
        <v>47</v>
      </c>
      <c r="E54" s="7">
        <v>130992</v>
      </c>
      <c r="F54" s="7">
        <v>1222823</v>
      </c>
      <c r="G54" s="8">
        <v>15455870.5</v>
      </c>
    </row>
    <row r="55" spans="1:7" ht="14.45" customHeight="1" x14ac:dyDescent="0.2">
      <c r="A55" s="4">
        <v>2016</v>
      </c>
      <c r="B55" s="4" t="s">
        <v>204</v>
      </c>
      <c r="C55" s="4" t="s">
        <v>205</v>
      </c>
      <c r="D55" s="4" t="s">
        <v>48</v>
      </c>
      <c r="E55" s="7">
        <v>0</v>
      </c>
      <c r="F55" s="7">
        <v>50343</v>
      </c>
      <c r="G55" s="8">
        <v>680844</v>
      </c>
    </row>
    <row r="56" spans="1:7" ht="14.45" customHeight="1" x14ac:dyDescent="0.2">
      <c r="A56" s="4">
        <v>2016</v>
      </c>
      <c r="B56" s="4" t="s">
        <v>206</v>
      </c>
      <c r="C56" s="4" t="s">
        <v>207</v>
      </c>
      <c r="D56" s="4" t="s">
        <v>47</v>
      </c>
      <c r="E56" s="7">
        <v>170298</v>
      </c>
      <c r="F56" s="7">
        <v>1296393</v>
      </c>
      <c r="G56" s="8">
        <v>17396628.18</v>
      </c>
    </row>
    <row r="57" spans="1:7" ht="14.45" customHeight="1" x14ac:dyDescent="0.2">
      <c r="A57" s="4">
        <v>2016</v>
      </c>
      <c r="B57" s="4" t="s">
        <v>206</v>
      </c>
      <c r="C57" s="4" t="s">
        <v>207</v>
      </c>
      <c r="D57" s="4" t="s">
        <v>48</v>
      </c>
      <c r="E57" s="7">
        <v>0</v>
      </c>
      <c r="F57" s="7">
        <v>47725</v>
      </c>
      <c r="G57" s="8">
        <v>678875.7</v>
      </c>
    </row>
    <row r="58" spans="1:7" ht="14.45" customHeight="1" x14ac:dyDescent="0.2">
      <c r="A58" s="4">
        <v>2016</v>
      </c>
      <c r="B58" s="4" t="s">
        <v>208</v>
      </c>
      <c r="C58" s="4" t="s">
        <v>209</v>
      </c>
      <c r="D58" s="4" t="s">
        <v>47</v>
      </c>
      <c r="E58" s="7">
        <v>174115</v>
      </c>
      <c r="F58" s="7">
        <v>1634447</v>
      </c>
      <c r="G58" s="8">
        <v>16934562.57</v>
      </c>
    </row>
    <row r="59" spans="1:7" ht="14.45" customHeight="1" x14ac:dyDescent="0.2">
      <c r="A59" s="4">
        <v>2016</v>
      </c>
      <c r="B59" s="4" t="s">
        <v>208</v>
      </c>
      <c r="C59" s="4" t="s">
        <v>209</v>
      </c>
      <c r="D59" s="4" t="s">
        <v>48</v>
      </c>
      <c r="E59" s="7">
        <v>0</v>
      </c>
      <c r="F59" s="7">
        <v>68383</v>
      </c>
      <c r="G59" s="8">
        <v>763169.49</v>
      </c>
    </row>
    <row r="60" spans="1:7" ht="14.45" customHeight="1" x14ac:dyDescent="0.2">
      <c r="A60" s="4">
        <v>2016</v>
      </c>
      <c r="B60" s="4" t="s">
        <v>210</v>
      </c>
      <c r="C60" s="4" t="s">
        <v>211</v>
      </c>
      <c r="D60" s="4" t="s">
        <v>47</v>
      </c>
      <c r="E60" s="7">
        <v>153803</v>
      </c>
      <c r="F60" s="7">
        <v>963759</v>
      </c>
      <c r="G60" s="8">
        <v>9999719.4399999995</v>
      </c>
    </row>
    <row r="61" spans="1:7" ht="14.45" customHeight="1" x14ac:dyDescent="0.2">
      <c r="A61" s="4">
        <v>2016</v>
      </c>
      <c r="B61" s="4" t="s">
        <v>210</v>
      </c>
      <c r="C61" s="4" t="s">
        <v>211</v>
      </c>
      <c r="D61" s="4" t="s">
        <v>48</v>
      </c>
      <c r="E61" s="7">
        <v>0</v>
      </c>
      <c r="F61" s="7">
        <v>52714</v>
      </c>
      <c r="G61" s="8">
        <v>542475.56000000006</v>
      </c>
    </row>
    <row r="62" spans="1:7" ht="14.45" customHeight="1" x14ac:dyDescent="0.2">
      <c r="A62" s="4">
        <v>2016</v>
      </c>
      <c r="B62" s="4" t="s">
        <v>212</v>
      </c>
      <c r="C62" s="4" t="s">
        <v>213</v>
      </c>
      <c r="D62" s="4" t="s">
        <v>47</v>
      </c>
      <c r="E62" s="7">
        <v>522736</v>
      </c>
      <c r="F62" s="7">
        <v>5127581</v>
      </c>
      <c r="G62" s="8">
        <v>50560860.840000004</v>
      </c>
    </row>
    <row r="63" spans="1:7" ht="14.45" customHeight="1" x14ac:dyDescent="0.2">
      <c r="A63" s="4">
        <v>2016</v>
      </c>
      <c r="B63" s="4" t="s">
        <v>212</v>
      </c>
      <c r="C63" s="4" t="s">
        <v>213</v>
      </c>
      <c r="D63" s="4" t="s">
        <v>48</v>
      </c>
      <c r="E63" s="7">
        <v>0</v>
      </c>
      <c r="F63" s="7">
        <v>189883</v>
      </c>
      <c r="G63" s="8">
        <v>1969836</v>
      </c>
    </row>
    <row r="64" spans="1:7" ht="14.45" customHeight="1" x14ac:dyDescent="0.2">
      <c r="A64" s="4">
        <v>2016</v>
      </c>
      <c r="B64" s="4" t="s">
        <v>214</v>
      </c>
      <c r="C64" s="4" t="s">
        <v>215</v>
      </c>
      <c r="D64" s="4" t="s">
        <v>47</v>
      </c>
      <c r="E64" s="7">
        <v>221742</v>
      </c>
      <c r="F64" s="7">
        <v>1378879</v>
      </c>
      <c r="G64" s="8">
        <v>17482784.120000001</v>
      </c>
    </row>
    <row r="65" spans="1:7" ht="14.45" customHeight="1" x14ac:dyDescent="0.2">
      <c r="A65" s="4">
        <v>2016</v>
      </c>
      <c r="B65" s="4" t="s">
        <v>214</v>
      </c>
      <c r="C65" s="4" t="s">
        <v>215</v>
      </c>
      <c r="D65" s="4" t="s">
        <v>48</v>
      </c>
      <c r="E65" s="7">
        <v>0</v>
      </c>
      <c r="F65" s="7">
        <v>67037</v>
      </c>
      <c r="G65" s="8">
        <v>850781.63</v>
      </c>
    </row>
    <row r="66" spans="1:7" ht="14.45" customHeight="1" x14ac:dyDescent="0.2">
      <c r="A66" s="4">
        <v>2016</v>
      </c>
      <c r="B66" s="4" t="s">
        <v>216</v>
      </c>
      <c r="C66" s="4" t="s">
        <v>217</v>
      </c>
      <c r="D66" s="4" t="s">
        <v>47</v>
      </c>
      <c r="E66" s="7">
        <v>229810</v>
      </c>
      <c r="F66" s="7">
        <v>1404575</v>
      </c>
      <c r="G66" s="8">
        <v>16937450.850000001</v>
      </c>
    </row>
    <row r="67" spans="1:7" ht="14.45" customHeight="1" x14ac:dyDescent="0.2">
      <c r="A67" s="4">
        <v>2016</v>
      </c>
      <c r="B67" s="4" t="s">
        <v>216</v>
      </c>
      <c r="C67" s="4" t="s">
        <v>217</v>
      </c>
      <c r="D67" s="4" t="s">
        <v>48</v>
      </c>
      <c r="E67" s="7">
        <v>0</v>
      </c>
      <c r="F67" s="7">
        <v>58479</v>
      </c>
      <c r="G67" s="8">
        <v>700671.81</v>
      </c>
    </row>
    <row r="68" spans="1:7" ht="14.45" customHeight="1" x14ac:dyDescent="0.2">
      <c r="A68" s="4">
        <v>2016</v>
      </c>
      <c r="B68" s="4" t="s">
        <v>218</v>
      </c>
      <c r="C68" s="4" t="s">
        <v>219</v>
      </c>
      <c r="D68" s="4" t="s">
        <v>47</v>
      </c>
      <c r="E68" s="7">
        <v>108887</v>
      </c>
      <c r="F68" s="7">
        <v>892016</v>
      </c>
      <c r="G68" s="8">
        <v>7243186.4100000001</v>
      </c>
    </row>
    <row r="69" spans="1:7" ht="14.45" customHeight="1" x14ac:dyDescent="0.2">
      <c r="A69" s="4">
        <v>2016</v>
      </c>
      <c r="B69" s="4" t="s">
        <v>218</v>
      </c>
      <c r="C69" s="4" t="s">
        <v>219</v>
      </c>
      <c r="D69" s="4" t="s">
        <v>48</v>
      </c>
      <c r="E69" s="7">
        <v>0</v>
      </c>
      <c r="F69" s="7">
        <v>34150</v>
      </c>
      <c r="G69" s="8">
        <v>270658.64</v>
      </c>
    </row>
    <row r="70" spans="1:7" ht="14.45" customHeight="1" x14ac:dyDescent="0.2">
      <c r="A70" s="4">
        <v>2016</v>
      </c>
      <c r="B70" s="4" t="s">
        <v>220</v>
      </c>
      <c r="C70" s="4" t="s">
        <v>221</v>
      </c>
      <c r="D70" s="4" t="s">
        <v>47</v>
      </c>
      <c r="E70" s="7">
        <v>167465</v>
      </c>
      <c r="F70" s="7">
        <v>1246510</v>
      </c>
      <c r="G70" s="8">
        <v>14133203.720000001</v>
      </c>
    </row>
    <row r="71" spans="1:7" ht="14.45" customHeight="1" x14ac:dyDescent="0.2">
      <c r="A71" s="4">
        <v>2016</v>
      </c>
      <c r="B71" s="4" t="s">
        <v>220</v>
      </c>
      <c r="C71" s="4" t="s">
        <v>221</v>
      </c>
      <c r="D71" s="4" t="s">
        <v>48</v>
      </c>
      <c r="E71" s="7">
        <v>0</v>
      </c>
      <c r="F71" s="7">
        <v>79350</v>
      </c>
      <c r="G71" s="8">
        <v>1030299.84</v>
      </c>
    </row>
    <row r="72" spans="1:7" ht="14.45" customHeight="1" x14ac:dyDescent="0.2">
      <c r="A72" s="4">
        <v>2016</v>
      </c>
      <c r="B72" s="4" t="s">
        <v>222</v>
      </c>
      <c r="C72" s="4" t="s">
        <v>223</v>
      </c>
      <c r="D72" s="4" t="s">
        <v>47</v>
      </c>
      <c r="E72" s="7">
        <v>78582</v>
      </c>
      <c r="F72" s="7">
        <v>607610</v>
      </c>
      <c r="G72" s="8">
        <v>7190170.4699999997</v>
      </c>
    </row>
    <row r="73" spans="1:7" ht="14.45" customHeight="1" x14ac:dyDescent="0.2">
      <c r="A73" s="4">
        <v>2016</v>
      </c>
      <c r="B73" s="4" t="s">
        <v>222</v>
      </c>
      <c r="C73" s="4" t="s">
        <v>223</v>
      </c>
      <c r="D73" s="4" t="s">
        <v>48</v>
      </c>
      <c r="E73" s="7">
        <v>0</v>
      </c>
      <c r="F73" s="7">
        <v>19671</v>
      </c>
      <c r="G73" s="8">
        <v>216088.85</v>
      </c>
    </row>
    <row r="74" spans="1:7" ht="14.45" customHeight="1" x14ac:dyDescent="0.2">
      <c r="A74" s="4">
        <v>2016</v>
      </c>
      <c r="B74" s="4" t="s">
        <v>224</v>
      </c>
      <c r="C74" s="4" t="s">
        <v>225</v>
      </c>
      <c r="D74" s="4" t="s">
        <v>47</v>
      </c>
      <c r="E74" s="7">
        <v>84490</v>
      </c>
      <c r="F74" s="7">
        <v>651302</v>
      </c>
      <c r="G74" s="8">
        <v>5935270.79</v>
      </c>
    </row>
    <row r="75" spans="1:7" ht="14.45" customHeight="1" x14ac:dyDescent="0.2">
      <c r="A75" s="4">
        <v>2016</v>
      </c>
      <c r="B75" s="4" t="s">
        <v>224</v>
      </c>
      <c r="C75" s="4" t="s">
        <v>225</v>
      </c>
      <c r="D75" s="4" t="s">
        <v>48</v>
      </c>
      <c r="E75" s="7">
        <v>0</v>
      </c>
      <c r="F75" s="7">
        <v>32095</v>
      </c>
      <c r="G75" s="8">
        <v>311510.12</v>
      </c>
    </row>
    <row r="76" spans="1:7" ht="14.45" customHeight="1" x14ac:dyDescent="0.2">
      <c r="A76" s="4">
        <v>2016</v>
      </c>
      <c r="B76" s="4" t="s">
        <v>226</v>
      </c>
      <c r="C76" s="4" t="s">
        <v>227</v>
      </c>
      <c r="D76" s="4" t="s">
        <v>47</v>
      </c>
      <c r="E76" s="7">
        <v>186804</v>
      </c>
      <c r="F76" s="7">
        <v>1172284</v>
      </c>
      <c r="G76" s="8">
        <v>15310644.220000001</v>
      </c>
    </row>
    <row r="77" spans="1:7" ht="14.45" customHeight="1" x14ac:dyDescent="0.2">
      <c r="A77" s="4">
        <v>2016</v>
      </c>
      <c r="B77" s="4" t="s">
        <v>226</v>
      </c>
      <c r="C77" s="4" t="s">
        <v>227</v>
      </c>
      <c r="D77" s="4" t="s">
        <v>48</v>
      </c>
      <c r="E77" s="7">
        <v>0</v>
      </c>
      <c r="F77" s="7">
        <v>49035</v>
      </c>
      <c r="G77" s="8">
        <v>666152.64</v>
      </c>
    </row>
    <row r="78" spans="1:7" ht="14.45" customHeight="1" x14ac:dyDescent="0.2">
      <c r="A78" s="4">
        <v>2016</v>
      </c>
      <c r="B78" s="4" t="s">
        <v>228</v>
      </c>
      <c r="C78" s="4" t="s">
        <v>229</v>
      </c>
      <c r="D78" s="4" t="s">
        <v>47</v>
      </c>
      <c r="E78" s="7">
        <v>153278</v>
      </c>
      <c r="F78" s="7">
        <v>989227</v>
      </c>
      <c r="G78" s="8">
        <v>10507791.66</v>
      </c>
    </row>
    <row r="79" spans="1:7" ht="14.45" customHeight="1" x14ac:dyDescent="0.2">
      <c r="A79" s="4">
        <v>2016</v>
      </c>
      <c r="B79" s="4" t="s">
        <v>228</v>
      </c>
      <c r="C79" s="4" t="s">
        <v>229</v>
      </c>
      <c r="D79" s="4" t="s">
        <v>48</v>
      </c>
      <c r="E79" s="7">
        <v>0</v>
      </c>
      <c r="F79" s="7">
        <v>41312</v>
      </c>
      <c r="G79" s="8">
        <v>433095.47</v>
      </c>
    </row>
    <row r="80" spans="1:7" ht="14.45" customHeight="1" x14ac:dyDescent="0.2">
      <c r="A80" s="4">
        <v>2016</v>
      </c>
      <c r="B80" s="4" t="s">
        <v>230</v>
      </c>
      <c r="C80" s="4" t="s">
        <v>231</v>
      </c>
      <c r="D80" s="4" t="s">
        <v>47</v>
      </c>
      <c r="E80" s="7">
        <v>234721</v>
      </c>
      <c r="F80" s="7">
        <v>2096460</v>
      </c>
      <c r="G80" s="8">
        <v>24563946.100000001</v>
      </c>
    </row>
    <row r="81" spans="1:7" ht="14.45" customHeight="1" x14ac:dyDescent="0.2">
      <c r="A81" s="4">
        <v>2016</v>
      </c>
      <c r="B81" s="4" t="s">
        <v>230</v>
      </c>
      <c r="C81" s="4" t="s">
        <v>231</v>
      </c>
      <c r="D81" s="4" t="s">
        <v>48</v>
      </c>
      <c r="E81" s="7">
        <v>0</v>
      </c>
      <c r="F81" s="7">
        <v>108484</v>
      </c>
      <c r="G81" s="8">
        <v>1248722.43</v>
      </c>
    </row>
    <row r="82" spans="1:7" ht="14.45" customHeight="1" x14ac:dyDescent="0.2">
      <c r="A82" s="4">
        <v>2016</v>
      </c>
      <c r="B82" s="4" t="s">
        <v>232</v>
      </c>
      <c r="C82" s="4" t="s">
        <v>233</v>
      </c>
      <c r="D82" s="4" t="s">
        <v>47</v>
      </c>
      <c r="E82" s="7">
        <v>183223</v>
      </c>
      <c r="F82" s="7">
        <v>1510112</v>
      </c>
      <c r="G82" s="8">
        <v>17176357.68</v>
      </c>
    </row>
    <row r="83" spans="1:7" ht="14.45" customHeight="1" x14ac:dyDescent="0.2">
      <c r="A83" s="4">
        <v>2016</v>
      </c>
      <c r="B83" s="4" t="s">
        <v>232</v>
      </c>
      <c r="C83" s="4" t="s">
        <v>233</v>
      </c>
      <c r="D83" s="4" t="s">
        <v>48</v>
      </c>
      <c r="E83" s="7">
        <v>0</v>
      </c>
      <c r="F83" s="7">
        <v>93260</v>
      </c>
      <c r="G83" s="8">
        <v>1084370.6100000001</v>
      </c>
    </row>
    <row r="84" spans="1:7" ht="14.45" customHeight="1" x14ac:dyDescent="0.2">
      <c r="A84" s="4">
        <v>2016</v>
      </c>
      <c r="B84" s="4" t="s">
        <v>234</v>
      </c>
      <c r="C84" s="4" t="s">
        <v>235</v>
      </c>
      <c r="D84" s="4" t="s">
        <v>47</v>
      </c>
      <c r="E84" s="7">
        <v>146351</v>
      </c>
      <c r="F84" s="7">
        <v>1219469</v>
      </c>
      <c r="G84" s="8">
        <v>15710908.41</v>
      </c>
    </row>
    <row r="85" spans="1:7" ht="14.45" customHeight="1" x14ac:dyDescent="0.2">
      <c r="A85" s="4">
        <v>2016</v>
      </c>
      <c r="B85" s="4" t="s">
        <v>234</v>
      </c>
      <c r="C85" s="4" t="s">
        <v>235</v>
      </c>
      <c r="D85" s="4" t="s">
        <v>48</v>
      </c>
      <c r="E85" s="7">
        <v>0</v>
      </c>
      <c r="F85" s="7">
        <v>71548</v>
      </c>
      <c r="G85" s="8">
        <v>981273.64</v>
      </c>
    </row>
    <row r="86" spans="1:7" ht="14.45" customHeight="1" x14ac:dyDescent="0.2">
      <c r="A86" s="4">
        <v>2016</v>
      </c>
      <c r="B86" s="4" t="s">
        <v>236</v>
      </c>
      <c r="C86" s="4" t="s">
        <v>237</v>
      </c>
      <c r="D86" s="4" t="s">
        <v>47</v>
      </c>
      <c r="E86" s="7">
        <v>121137</v>
      </c>
      <c r="F86" s="7">
        <v>803503</v>
      </c>
      <c r="G86" s="8">
        <v>10473185.390000001</v>
      </c>
    </row>
    <row r="87" spans="1:7" ht="14.45" customHeight="1" x14ac:dyDescent="0.2">
      <c r="A87" s="4">
        <v>2016</v>
      </c>
      <c r="B87" s="4" t="s">
        <v>236</v>
      </c>
      <c r="C87" s="4" t="s">
        <v>237</v>
      </c>
      <c r="D87" s="4" t="s">
        <v>48</v>
      </c>
      <c r="E87" s="7">
        <v>0</v>
      </c>
      <c r="F87" s="7">
        <v>31337</v>
      </c>
      <c r="G87" s="8">
        <v>395179.28</v>
      </c>
    </row>
    <row r="88" spans="1:7" ht="14.45" customHeight="1" x14ac:dyDescent="0.2">
      <c r="A88" s="4">
        <v>2016</v>
      </c>
      <c r="B88" s="4" t="s">
        <v>238</v>
      </c>
      <c r="C88" s="4" t="s">
        <v>239</v>
      </c>
      <c r="D88" s="4" t="s">
        <v>47</v>
      </c>
      <c r="E88" s="7">
        <v>248923</v>
      </c>
      <c r="F88" s="7">
        <v>2017426</v>
      </c>
      <c r="G88" s="8">
        <v>22459930.210000001</v>
      </c>
    </row>
    <row r="89" spans="1:7" ht="14.45" customHeight="1" x14ac:dyDescent="0.2">
      <c r="A89" s="4">
        <v>2016</v>
      </c>
      <c r="B89" s="4" t="s">
        <v>238</v>
      </c>
      <c r="C89" s="4" t="s">
        <v>239</v>
      </c>
      <c r="D89" s="4" t="s">
        <v>48</v>
      </c>
      <c r="E89" s="7">
        <v>0</v>
      </c>
      <c r="F89" s="7">
        <v>105489</v>
      </c>
      <c r="G89" s="8">
        <v>1289492.26</v>
      </c>
    </row>
    <row r="90" spans="1:7" ht="14.45" customHeight="1" x14ac:dyDescent="0.2">
      <c r="A90" s="4">
        <v>2016</v>
      </c>
      <c r="B90" s="4" t="s">
        <v>240</v>
      </c>
      <c r="C90" s="4" t="s">
        <v>241</v>
      </c>
      <c r="D90" s="4" t="s">
        <v>47</v>
      </c>
      <c r="E90" s="7">
        <v>362962</v>
      </c>
      <c r="F90" s="7">
        <v>2988832</v>
      </c>
      <c r="G90" s="8">
        <v>33967879.530000001</v>
      </c>
    </row>
    <row r="91" spans="1:7" ht="14.45" customHeight="1" x14ac:dyDescent="0.2">
      <c r="A91" s="4">
        <v>2016</v>
      </c>
      <c r="B91" s="4" t="s">
        <v>240</v>
      </c>
      <c r="C91" s="4" t="s">
        <v>241</v>
      </c>
      <c r="D91" s="4" t="s">
        <v>48</v>
      </c>
      <c r="E91" s="7">
        <v>0</v>
      </c>
      <c r="F91" s="7">
        <v>121105</v>
      </c>
      <c r="G91" s="8">
        <v>1418113.51</v>
      </c>
    </row>
    <row r="92" spans="1:7" ht="14.45" customHeight="1" x14ac:dyDescent="0.2">
      <c r="A92" s="4">
        <v>2016</v>
      </c>
      <c r="B92" s="4" t="s">
        <v>242</v>
      </c>
      <c r="C92" s="4" t="s">
        <v>243</v>
      </c>
      <c r="D92" s="4" t="s">
        <v>47</v>
      </c>
      <c r="E92" s="7">
        <v>234790</v>
      </c>
      <c r="F92" s="7">
        <v>1224100</v>
      </c>
      <c r="G92" s="8">
        <v>12405614.48</v>
      </c>
    </row>
    <row r="93" spans="1:7" ht="14.45" customHeight="1" x14ac:dyDescent="0.2">
      <c r="A93" s="4">
        <v>2016</v>
      </c>
      <c r="B93" s="4" t="s">
        <v>242</v>
      </c>
      <c r="C93" s="4" t="s">
        <v>243</v>
      </c>
      <c r="D93" s="4" t="s">
        <v>48</v>
      </c>
      <c r="E93" s="7">
        <v>0</v>
      </c>
      <c r="F93" s="7">
        <v>98600</v>
      </c>
      <c r="G93" s="8">
        <v>677842.58</v>
      </c>
    </row>
    <row r="94" spans="1:7" ht="14.45" customHeight="1" x14ac:dyDescent="0.2">
      <c r="A94" s="4">
        <v>2017</v>
      </c>
      <c r="B94" s="4" t="s">
        <v>158</v>
      </c>
      <c r="C94" s="4" t="s">
        <v>159</v>
      </c>
      <c r="D94" s="4" t="s">
        <v>47</v>
      </c>
      <c r="E94" s="7">
        <v>123854</v>
      </c>
      <c r="F94" s="7">
        <v>978391</v>
      </c>
      <c r="G94" s="8">
        <v>7868290.0800000001</v>
      </c>
    </row>
    <row r="95" spans="1:7" ht="14.45" customHeight="1" x14ac:dyDescent="0.2">
      <c r="A95" s="4">
        <v>2017</v>
      </c>
      <c r="B95" s="4" t="s">
        <v>158</v>
      </c>
      <c r="C95" s="4" t="s">
        <v>159</v>
      </c>
      <c r="D95" s="4" t="s">
        <v>48</v>
      </c>
      <c r="E95" s="7">
        <v>0</v>
      </c>
      <c r="F95" s="7">
        <v>31279</v>
      </c>
      <c r="G95" s="8">
        <v>279402.81</v>
      </c>
    </row>
    <row r="96" spans="1:7" ht="14.45" customHeight="1" x14ac:dyDescent="0.2">
      <c r="A96" s="4">
        <v>2017</v>
      </c>
      <c r="B96" s="4" t="s">
        <v>160</v>
      </c>
      <c r="C96" s="4" t="s">
        <v>161</v>
      </c>
      <c r="D96" s="4" t="s">
        <v>47</v>
      </c>
      <c r="E96" s="7">
        <v>127193</v>
      </c>
      <c r="F96" s="7">
        <v>917394</v>
      </c>
      <c r="G96" s="8">
        <v>7417435.6399999997</v>
      </c>
    </row>
    <row r="97" spans="1:7" ht="14.45" customHeight="1" x14ac:dyDescent="0.2">
      <c r="A97" s="4">
        <v>2017</v>
      </c>
      <c r="B97" s="4" t="s">
        <v>160</v>
      </c>
      <c r="C97" s="4" t="s">
        <v>161</v>
      </c>
      <c r="D97" s="4" t="s">
        <v>48</v>
      </c>
      <c r="E97" s="7">
        <v>0</v>
      </c>
      <c r="F97" s="7">
        <v>36311</v>
      </c>
      <c r="G97" s="8">
        <v>292879.3</v>
      </c>
    </row>
    <row r="98" spans="1:7" ht="14.45" customHeight="1" x14ac:dyDescent="0.2">
      <c r="A98" s="4">
        <v>2017</v>
      </c>
      <c r="B98" s="4" t="s">
        <v>162</v>
      </c>
      <c r="C98" s="4" t="s">
        <v>163</v>
      </c>
      <c r="D98" s="4" t="s">
        <v>47</v>
      </c>
      <c r="E98" s="7">
        <v>198221</v>
      </c>
      <c r="F98" s="7">
        <v>1376864</v>
      </c>
      <c r="G98" s="8">
        <v>13311750.609999999</v>
      </c>
    </row>
    <row r="99" spans="1:7" ht="14.45" customHeight="1" x14ac:dyDescent="0.2">
      <c r="A99" s="4">
        <v>2017</v>
      </c>
      <c r="B99" s="4" t="s">
        <v>162</v>
      </c>
      <c r="C99" s="4" t="s">
        <v>163</v>
      </c>
      <c r="D99" s="4" t="s">
        <v>48</v>
      </c>
      <c r="E99" s="7">
        <v>0</v>
      </c>
      <c r="F99" s="7">
        <v>78548</v>
      </c>
      <c r="G99" s="8">
        <v>754310.57</v>
      </c>
    </row>
    <row r="100" spans="1:7" ht="14.45" customHeight="1" x14ac:dyDescent="0.2">
      <c r="A100" s="4">
        <v>2017</v>
      </c>
      <c r="B100" s="4" t="s">
        <v>164</v>
      </c>
      <c r="C100" s="4" t="s">
        <v>165</v>
      </c>
      <c r="D100" s="4" t="s">
        <v>47</v>
      </c>
      <c r="E100" s="7">
        <v>209279</v>
      </c>
      <c r="F100" s="7">
        <v>1599856</v>
      </c>
      <c r="G100" s="8">
        <v>15944421.83</v>
      </c>
    </row>
    <row r="101" spans="1:7" ht="14.45" customHeight="1" x14ac:dyDescent="0.2">
      <c r="A101" s="4">
        <v>2017</v>
      </c>
      <c r="B101" s="4" t="s">
        <v>164</v>
      </c>
      <c r="C101" s="4" t="s">
        <v>165</v>
      </c>
      <c r="D101" s="4" t="s">
        <v>48</v>
      </c>
      <c r="E101" s="7">
        <v>0</v>
      </c>
      <c r="F101" s="7">
        <v>57050</v>
      </c>
      <c r="G101" s="8">
        <v>565061.65</v>
      </c>
    </row>
    <row r="102" spans="1:7" ht="14.45" customHeight="1" x14ac:dyDescent="0.2">
      <c r="A102" s="4">
        <v>2017</v>
      </c>
      <c r="B102" s="4" t="s">
        <v>166</v>
      </c>
      <c r="C102" s="4" t="s">
        <v>167</v>
      </c>
      <c r="D102" s="4" t="s">
        <v>47</v>
      </c>
      <c r="E102" s="7">
        <v>134202</v>
      </c>
      <c r="F102" s="7">
        <v>1167270</v>
      </c>
      <c r="G102" s="8">
        <v>9277035.2899999991</v>
      </c>
    </row>
    <row r="103" spans="1:7" ht="14.45" customHeight="1" x14ac:dyDescent="0.2">
      <c r="A103" s="4">
        <v>2017</v>
      </c>
      <c r="B103" s="4" t="s">
        <v>166</v>
      </c>
      <c r="C103" s="4" t="s">
        <v>167</v>
      </c>
      <c r="D103" s="4" t="s">
        <v>48</v>
      </c>
      <c r="E103" s="7">
        <v>0</v>
      </c>
      <c r="F103" s="7">
        <v>35326</v>
      </c>
      <c r="G103" s="8">
        <v>286656.17</v>
      </c>
    </row>
    <row r="104" spans="1:7" ht="14.45" customHeight="1" x14ac:dyDescent="0.2">
      <c r="A104" s="4">
        <v>2017</v>
      </c>
      <c r="B104" s="4" t="s">
        <v>168</v>
      </c>
      <c r="C104" s="4" t="s">
        <v>169</v>
      </c>
      <c r="D104" s="4" t="s">
        <v>47</v>
      </c>
      <c r="E104" s="7">
        <v>204017</v>
      </c>
      <c r="F104" s="7">
        <v>1309486</v>
      </c>
      <c r="G104" s="8">
        <v>11229953.869999999</v>
      </c>
    </row>
    <row r="105" spans="1:7" ht="14.45" customHeight="1" x14ac:dyDescent="0.2">
      <c r="A105" s="4">
        <v>2017</v>
      </c>
      <c r="B105" s="4" t="s">
        <v>168</v>
      </c>
      <c r="C105" s="4" t="s">
        <v>169</v>
      </c>
      <c r="D105" s="4" t="s">
        <v>48</v>
      </c>
      <c r="E105" s="7">
        <v>0</v>
      </c>
      <c r="F105" s="7">
        <v>40078</v>
      </c>
      <c r="G105" s="8">
        <v>362477.91</v>
      </c>
    </row>
    <row r="106" spans="1:7" ht="14.45" customHeight="1" x14ac:dyDescent="0.2">
      <c r="A106" s="4">
        <v>2017</v>
      </c>
      <c r="B106" s="4" t="s">
        <v>170</v>
      </c>
      <c r="C106" s="4" t="s">
        <v>171</v>
      </c>
      <c r="D106" s="4" t="s">
        <v>47</v>
      </c>
      <c r="E106" s="7">
        <v>117020</v>
      </c>
      <c r="F106" s="7">
        <v>948992</v>
      </c>
      <c r="G106" s="8">
        <v>7965218.0999999996</v>
      </c>
    </row>
    <row r="107" spans="1:7" ht="14.45" customHeight="1" x14ac:dyDescent="0.2">
      <c r="A107" s="4">
        <v>2017</v>
      </c>
      <c r="B107" s="4" t="s">
        <v>170</v>
      </c>
      <c r="C107" s="4" t="s">
        <v>171</v>
      </c>
      <c r="D107" s="4" t="s">
        <v>48</v>
      </c>
      <c r="E107" s="7">
        <v>0</v>
      </c>
      <c r="F107" s="7">
        <v>48115</v>
      </c>
      <c r="G107" s="8">
        <v>431387.93</v>
      </c>
    </row>
    <row r="108" spans="1:7" ht="14.45" customHeight="1" x14ac:dyDescent="0.2">
      <c r="A108" s="4">
        <v>2017</v>
      </c>
      <c r="B108" s="4" t="s">
        <v>172</v>
      </c>
      <c r="C108" s="4" t="s">
        <v>173</v>
      </c>
      <c r="D108" s="4" t="s">
        <v>47</v>
      </c>
      <c r="E108" s="7">
        <v>443032</v>
      </c>
      <c r="F108" s="7">
        <v>4126192</v>
      </c>
      <c r="G108" s="8">
        <v>37196785.759999998</v>
      </c>
    </row>
    <row r="109" spans="1:7" ht="14.45" customHeight="1" x14ac:dyDescent="0.2">
      <c r="A109" s="4">
        <v>2017</v>
      </c>
      <c r="B109" s="4" t="s">
        <v>172</v>
      </c>
      <c r="C109" s="4" t="s">
        <v>173</v>
      </c>
      <c r="D109" s="4" t="s">
        <v>48</v>
      </c>
      <c r="E109" s="7">
        <v>0</v>
      </c>
      <c r="F109" s="7">
        <v>117324</v>
      </c>
      <c r="G109" s="8">
        <v>1097796.18</v>
      </c>
    </row>
    <row r="110" spans="1:7" ht="14.45" customHeight="1" x14ac:dyDescent="0.2">
      <c r="A110" s="4">
        <v>2017</v>
      </c>
      <c r="B110" s="4" t="s">
        <v>174</v>
      </c>
      <c r="C110" s="4" t="s">
        <v>175</v>
      </c>
      <c r="D110" s="4" t="s">
        <v>47</v>
      </c>
      <c r="E110" s="7">
        <v>92281</v>
      </c>
      <c r="F110" s="7">
        <v>794708</v>
      </c>
      <c r="G110" s="8">
        <v>6743314.5</v>
      </c>
    </row>
    <row r="111" spans="1:7" ht="14.45" customHeight="1" x14ac:dyDescent="0.2">
      <c r="A111" s="4">
        <v>2017</v>
      </c>
      <c r="B111" s="4" t="s">
        <v>174</v>
      </c>
      <c r="C111" s="4" t="s">
        <v>175</v>
      </c>
      <c r="D111" s="4" t="s">
        <v>48</v>
      </c>
      <c r="E111" s="7">
        <v>0</v>
      </c>
      <c r="F111" s="7">
        <v>146400</v>
      </c>
      <c r="G111" s="8">
        <v>1331346.51</v>
      </c>
    </row>
    <row r="112" spans="1:7" ht="14.45" customHeight="1" x14ac:dyDescent="0.2">
      <c r="A112" s="4">
        <v>2017</v>
      </c>
      <c r="B112" s="4" t="s">
        <v>176</v>
      </c>
      <c r="C112" s="4" t="s">
        <v>177</v>
      </c>
      <c r="D112" s="4" t="s">
        <v>47</v>
      </c>
      <c r="E112" s="7">
        <v>133028</v>
      </c>
      <c r="F112" s="7">
        <v>1053548</v>
      </c>
      <c r="G112" s="8">
        <v>8932756.1999999993</v>
      </c>
    </row>
    <row r="113" spans="1:7" ht="14.45" customHeight="1" x14ac:dyDescent="0.2">
      <c r="A113" s="4">
        <v>2017</v>
      </c>
      <c r="B113" s="4" t="s">
        <v>176</v>
      </c>
      <c r="C113" s="4" t="s">
        <v>177</v>
      </c>
      <c r="D113" s="4" t="s">
        <v>48</v>
      </c>
      <c r="E113" s="7">
        <v>0</v>
      </c>
      <c r="F113" s="7">
        <v>36400</v>
      </c>
      <c r="G113" s="8">
        <v>337298.95</v>
      </c>
    </row>
    <row r="114" spans="1:7" ht="14.45" customHeight="1" x14ac:dyDescent="0.2">
      <c r="A114" s="4">
        <v>2017</v>
      </c>
      <c r="B114" s="4" t="s">
        <v>178</v>
      </c>
      <c r="C114" s="4" t="s">
        <v>179</v>
      </c>
      <c r="D114" s="4" t="s">
        <v>47</v>
      </c>
      <c r="E114" s="7">
        <v>165590</v>
      </c>
      <c r="F114" s="7">
        <v>1270189</v>
      </c>
      <c r="G114" s="8">
        <v>10550691.65</v>
      </c>
    </row>
    <row r="115" spans="1:7" ht="14.45" customHeight="1" x14ac:dyDescent="0.2">
      <c r="A115" s="4">
        <v>2017</v>
      </c>
      <c r="B115" s="4" t="s">
        <v>178</v>
      </c>
      <c r="C115" s="4" t="s">
        <v>179</v>
      </c>
      <c r="D115" s="4" t="s">
        <v>48</v>
      </c>
      <c r="E115" s="7">
        <v>0</v>
      </c>
      <c r="F115" s="7">
        <v>37593</v>
      </c>
      <c r="G115" s="8">
        <v>332300.17</v>
      </c>
    </row>
    <row r="116" spans="1:7" ht="14.45" customHeight="1" x14ac:dyDescent="0.2">
      <c r="A116" s="4">
        <v>2017</v>
      </c>
      <c r="B116" s="4" t="s">
        <v>180</v>
      </c>
      <c r="C116" s="4" t="s">
        <v>181</v>
      </c>
      <c r="D116" s="4" t="s">
        <v>47</v>
      </c>
      <c r="E116" s="7">
        <v>197836</v>
      </c>
      <c r="F116" s="7">
        <v>1668078</v>
      </c>
      <c r="G116" s="8">
        <v>14218915.75</v>
      </c>
    </row>
    <row r="117" spans="1:7" ht="14.45" customHeight="1" x14ac:dyDescent="0.2">
      <c r="A117" s="4">
        <v>2017</v>
      </c>
      <c r="B117" s="4" t="s">
        <v>180</v>
      </c>
      <c r="C117" s="4" t="s">
        <v>181</v>
      </c>
      <c r="D117" s="4" t="s">
        <v>48</v>
      </c>
      <c r="E117" s="7">
        <v>0</v>
      </c>
      <c r="F117" s="7">
        <v>76384</v>
      </c>
      <c r="G117" s="8">
        <v>740447.94</v>
      </c>
    </row>
    <row r="118" spans="1:7" ht="14.45" customHeight="1" x14ac:dyDescent="0.2">
      <c r="A118" s="4">
        <v>2017</v>
      </c>
      <c r="B118" s="4" t="s">
        <v>182</v>
      </c>
      <c r="C118" s="4" t="s">
        <v>183</v>
      </c>
      <c r="D118" s="4" t="s">
        <v>47</v>
      </c>
      <c r="E118" s="7">
        <v>115522</v>
      </c>
      <c r="F118" s="7">
        <v>862478</v>
      </c>
      <c r="G118" s="8">
        <v>8053437.5499999998</v>
      </c>
    </row>
    <row r="119" spans="1:7" ht="14.45" customHeight="1" x14ac:dyDescent="0.2">
      <c r="A119" s="4">
        <v>2017</v>
      </c>
      <c r="B119" s="4" t="s">
        <v>182</v>
      </c>
      <c r="C119" s="4" t="s">
        <v>183</v>
      </c>
      <c r="D119" s="4" t="s">
        <v>48</v>
      </c>
      <c r="E119" s="7">
        <v>0</v>
      </c>
      <c r="F119" s="7">
        <v>37929</v>
      </c>
      <c r="G119" s="8">
        <v>358716.99</v>
      </c>
    </row>
    <row r="120" spans="1:7" ht="14.45" customHeight="1" x14ac:dyDescent="0.2">
      <c r="A120" s="4">
        <v>2017</v>
      </c>
      <c r="B120" s="4" t="s">
        <v>184</v>
      </c>
      <c r="C120" s="4" t="s">
        <v>185</v>
      </c>
      <c r="D120" s="4" t="s">
        <v>47</v>
      </c>
      <c r="E120" s="7">
        <v>88924</v>
      </c>
      <c r="F120" s="7">
        <v>593189</v>
      </c>
      <c r="G120" s="8">
        <v>5917570.5300000003</v>
      </c>
    </row>
    <row r="121" spans="1:7" ht="14.45" customHeight="1" x14ac:dyDescent="0.2">
      <c r="A121" s="4">
        <v>2017</v>
      </c>
      <c r="B121" s="4" t="s">
        <v>184</v>
      </c>
      <c r="C121" s="4" t="s">
        <v>185</v>
      </c>
      <c r="D121" s="4" t="s">
        <v>48</v>
      </c>
      <c r="E121" s="7">
        <v>0</v>
      </c>
      <c r="F121" s="7">
        <v>19448</v>
      </c>
      <c r="G121" s="8">
        <v>179703.66</v>
      </c>
    </row>
    <row r="122" spans="1:7" ht="14.45" customHeight="1" x14ac:dyDescent="0.2">
      <c r="A122" s="4">
        <v>2017</v>
      </c>
      <c r="B122" s="4" t="s">
        <v>186</v>
      </c>
      <c r="C122" s="4" t="s">
        <v>187</v>
      </c>
      <c r="D122" s="4" t="s">
        <v>47</v>
      </c>
      <c r="E122" s="7">
        <v>90928</v>
      </c>
      <c r="F122" s="7">
        <v>780511</v>
      </c>
      <c r="G122" s="8">
        <v>5682823.7800000003</v>
      </c>
    </row>
    <row r="123" spans="1:7" ht="14.45" customHeight="1" x14ac:dyDescent="0.2">
      <c r="A123" s="4">
        <v>2017</v>
      </c>
      <c r="B123" s="4" t="s">
        <v>186</v>
      </c>
      <c r="C123" s="4" t="s">
        <v>187</v>
      </c>
      <c r="D123" s="4" t="s">
        <v>48</v>
      </c>
      <c r="E123" s="7">
        <v>0</v>
      </c>
      <c r="F123" s="7">
        <v>28826</v>
      </c>
      <c r="G123" s="8">
        <v>260260.99</v>
      </c>
    </row>
    <row r="124" spans="1:7" ht="14.45" customHeight="1" x14ac:dyDescent="0.2">
      <c r="A124" s="4">
        <v>2017</v>
      </c>
      <c r="B124" s="4" t="s">
        <v>188</v>
      </c>
      <c r="C124" s="4" t="s">
        <v>189</v>
      </c>
      <c r="D124" s="4" t="s">
        <v>47</v>
      </c>
      <c r="E124" s="7">
        <v>462941</v>
      </c>
      <c r="F124" s="7">
        <v>4310975</v>
      </c>
      <c r="G124" s="8">
        <v>41269140.189999998</v>
      </c>
    </row>
    <row r="125" spans="1:7" ht="14.45" customHeight="1" x14ac:dyDescent="0.2">
      <c r="A125" s="4">
        <v>2017</v>
      </c>
      <c r="B125" s="4" t="s">
        <v>188</v>
      </c>
      <c r="C125" s="4" t="s">
        <v>189</v>
      </c>
      <c r="D125" s="4" t="s">
        <v>48</v>
      </c>
      <c r="E125" s="7">
        <v>0</v>
      </c>
      <c r="F125" s="7">
        <v>148851</v>
      </c>
      <c r="G125" s="8">
        <v>1727693.17</v>
      </c>
    </row>
    <row r="126" spans="1:7" ht="14.45" customHeight="1" x14ac:dyDescent="0.2">
      <c r="A126" s="4">
        <v>2017</v>
      </c>
      <c r="B126" s="4" t="s">
        <v>190</v>
      </c>
      <c r="C126" s="4" t="s">
        <v>191</v>
      </c>
      <c r="D126" s="4" t="s">
        <v>47</v>
      </c>
      <c r="E126" s="7">
        <v>257592</v>
      </c>
      <c r="F126" s="7">
        <v>1960389</v>
      </c>
      <c r="G126" s="8">
        <v>19872226.289999999</v>
      </c>
    </row>
    <row r="127" spans="1:7" ht="14.45" customHeight="1" x14ac:dyDescent="0.2">
      <c r="A127" s="4">
        <v>2017</v>
      </c>
      <c r="B127" s="4" t="s">
        <v>190</v>
      </c>
      <c r="C127" s="4" t="s">
        <v>191</v>
      </c>
      <c r="D127" s="4" t="s">
        <v>48</v>
      </c>
      <c r="E127" s="7">
        <v>0</v>
      </c>
      <c r="F127" s="7">
        <v>55654</v>
      </c>
      <c r="G127" s="8">
        <v>598678.06999999995</v>
      </c>
    </row>
    <row r="128" spans="1:7" ht="14.45" customHeight="1" x14ac:dyDescent="0.2">
      <c r="A128" s="4">
        <v>2017</v>
      </c>
      <c r="B128" s="4" t="s">
        <v>192</v>
      </c>
      <c r="C128" s="4" t="s">
        <v>193</v>
      </c>
      <c r="D128" s="4" t="s">
        <v>47</v>
      </c>
      <c r="E128" s="7">
        <v>115712</v>
      </c>
      <c r="F128" s="7">
        <v>870265</v>
      </c>
      <c r="G128" s="8">
        <v>7216045.6799999997</v>
      </c>
    </row>
    <row r="129" spans="1:7" ht="14.45" customHeight="1" x14ac:dyDescent="0.2">
      <c r="A129" s="4">
        <v>2017</v>
      </c>
      <c r="B129" s="4" t="s">
        <v>192</v>
      </c>
      <c r="C129" s="4" t="s">
        <v>193</v>
      </c>
      <c r="D129" s="4" t="s">
        <v>48</v>
      </c>
      <c r="E129" s="7">
        <v>0</v>
      </c>
      <c r="F129" s="7">
        <v>41950</v>
      </c>
      <c r="G129" s="8">
        <v>369510</v>
      </c>
    </row>
    <row r="130" spans="1:7" ht="14.45" customHeight="1" x14ac:dyDescent="0.2">
      <c r="A130" s="4">
        <v>2017</v>
      </c>
      <c r="B130" s="4" t="s">
        <v>194</v>
      </c>
      <c r="C130" s="4" t="s">
        <v>195</v>
      </c>
      <c r="D130" s="4" t="s">
        <v>47</v>
      </c>
      <c r="E130" s="7">
        <v>181988</v>
      </c>
      <c r="F130" s="7">
        <v>1295538</v>
      </c>
      <c r="G130" s="8">
        <v>12004531.970000001</v>
      </c>
    </row>
    <row r="131" spans="1:7" ht="14.45" customHeight="1" x14ac:dyDescent="0.2">
      <c r="A131" s="4">
        <v>2017</v>
      </c>
      <c r="B131" s="4" t="s">
        <v>194</v>
      </c>
      <c r="C131" s="4" t="s">
        <v>195</v>
      </c>
      <c r="D131" s="4" t="s">
        <v>48</v>
      </c>
      <c r="E131" s="7">
        <v>0</v>
      </c>
      <c r="F131" s="7">
        <v>43042</v>
      </c>
      <c r="G131" s="8">
        <v>413061.18</v>
      </c>
    </row>
    <row r="132" spans="1:7" ht="14.45" customHeight="1" x14ac:dyDescent="0.2">
      <c r="A132" s="4">
        <v>2017</v>
      </c>
      <c r="B132" s="4" t="s">
        <v>196</v>
      </c>
      <c r="C132" s="4" t="s">
        <v>197</v>
      </c>
      <c r="D132" s="4" t="s">
        <v>47</v>
      </c>
      <c r="E132" s="7">
        <v>257823</v>
      </c>
      <c r="F132" s="7">
        <v>2227233</v>
      </c>
      <c r="G132" s="8">
        <v>21425230.640000001</v>
      </c>
    </row>
    <row r="133" spans="1:7" ht="14.45" customHeight="1" x14ac:dyDescent="0.2">
      <c r="A133" s="4">
        <v>2017</v>
      </c>
      <c r="B133" s="4" t="s">
        <v>196</v>
      </c>
      <c r="C133" s="4" t="s">
        <v>197</v>
      </c>
      <c r="D133" s="4" t="s">
        <v>48</v>
      </c>
      <c r="E133" s="7">
        <v>0</v>
      </c>
      <c r="F133" s="7">
        <v>87301</v>
      </c>
      <c r="G133" s="8">
        <v>908814.02</v>
      </c>
    </row>
    <row r="134" spans="1:7" ht="14.45" customHeight="1" x14ac:dyDescent="0.2">
      <c r="A134" s="4">
        <v>2017</v>
      </c>
      <c r="B134" s="4" t="s">
        <v>198</v>
      </c>
      <c r="C134" s="4" t="s">
        <v>199</v>
      </c>
      <c r="D134" s="4" t="s">
        <v>47</v>
      </c>
      <c r="E134" s="7">
        <v>265198</v>
      </c>
      <c r="F134" s="7">
        <v>2149854</v>
      </c>
      <c r="G134" s="8">
        <v>20978246.57</v>
      </c>
    </row>
    <row r="135" spans="1:7" ht="14.45" customHeight="1" x14ac:dyDescent="0.2">
      <c r="A135" s="4">
        <v>2017</v>
      </c>
      <c r="B135" s="4" t="s">
        <v>198</v>
      </c>
      <c r="C135" s="4" t="s">
        <v>199</v>
      </c>
      <c r="D135" s="4" t="s">
        <v>48</v>
      </c>
      <c r="E135" s="7">
        <v>0</v>
      </c>
      <c r="F135" s="7">
        <v>102144</v>
      </c>
      <c r="G135" s="8">
        <v>1002203.78</v>
      </c>
    </row>
    <row r="136" spans="1:7" ht="14.45" customHeight="1" x14ac:dyDescent="0.2">
      <c r="A136" s="4">
        <v>2017</v>
      </c>
      <c r="B136" s="4" t="s">
        <v>200</v>
      </c>
      <c r="C136" s="4" t="s">
        <v>201</v>
      </c>
      <c r="D136" s="4" t="s">
        <v>47</v>
      </c>
      <c r="E136" s="7">
        <v>281449</v>
      </c>
      <c r="F136" s="7">
        <v>2589937</v>
      </c>
      <c r="G136" s="8">
        <v>23173335.09</v>
      </c>
    </row>
    <row r="137" spans="1:7" ht="14.45" customHeight="1" x14ac:dyDescent="0.2">
      <c r="A137" s="4">
        <v>2017</v>
      </c>
      <c r="B137" s="4" t="s">
        <v>200</v>
      </c>
      <c r="C137" s="4" t="s">
        <v>201</v>
      </c>
      <c r="D137" s="4" t="s">
        <v>48</v>
      </c>
      <c r="E137" s="7">
        <v>0</v>
      </c>
      <c r="F137" s="7">
        <v>70491</v>
      </c>
      <c r="G137" s="8">
        <v>698116.12</v>
      </c>
    </row>
    <row r="138" spans="1:7" ht="14.45" customHeight="1" x14ac:dyDescent="0.2">
      <c r="A138" s="4">
        <v>2017</v>
      </c>
      <c r="B138" s="4" t="s">
        <v>202</v>
      </c>
      <c r="C138" s="4" t="s">
        <v>203</v>
      </c>
      <c r="D138" s="4" t="s">
        <v>47</v>
      </c>
      <c r="E138" s="7">
        <v>139847</v>
      </c>
      <c r="F138" s="7">
        <v>1054104</v>
      </c>
      <c r="G138" s="8">
        <v>9448119.6699999999</v>
      </c>
    </row>
    <row r="139" spans="1:7" ht="14.45" customHeight="1" x14ac:dyDescent="0.2">
      <c r="A139" s="4">
        <v>2017</v>
      </c>
      <c r="B139" s="4" t="s">
        <v>202</v>
      </c>
      <c r="C139" s="4" t="s">
        <v>203</v>
      </c>
      <c r="D139" s="4" t="s">
        <v>48</v>
      </c>
      <c r="E139" s="7">
        <v>0</v>
      </c>
      <c r="F139" s="7">
        <v>81456</v>
      </c>
      <c r="G139" s="8">
        <v>779202.28</v>
      </c>
    </row>
    <row r="140" spans="1:7" ht="14.45" customHeight="1" x14ac:dyDescent="0.2">
      <c r="A140" s="4">
        <v>2017</v>
      </c>
      <c r="B140" s="4" t="s">
        <v>204</v>
      </c>
      <c r="C140" s="4" t="s">
        <v>205</v>
      </c>
      <c r="D140" s="4" t="s">
        <v>47</v>
      </c>
      <c r="E140" s="7">
        <v>133150</v>
      </c>
      <c r="F140" s="7">
        <v>1287572</v>
      </c>
      <c r="G140" s="8">
        <v>13092712.880000001</v>
      </c>
    </row>
    <row r="141" spans="1:7" ht="14.45" customHeight="1" x14ac:dyDescent="0.2">
      <c r="A141" s="4">
        <v>2017</v>
      </c>
      <c r="B141" s="4" t="s">
        <v>204</v>
      </c>
      <c r="C141" s="4" t="s">
        <v>205</v>
      </c>
      <c r="D141" s="4" t="s">
        <v>48</v>
      </c>
      <c r="E141" s="7">
        <v>0</v>
      </c>
      <c r="F141" s="7">
        <v>45524</v>
      </c>
      <c r="G141" s="8">
        <v>571828.86</v>
      </c>
    </row>
    <row r="142" spans="1:7" ht="14.45" customHeight="1" x14ac:dyDescent="0.2">
      <c r="A142" s="4">
        <v>2017</v>
      </c>
      <c r="B142" s="4" t="s">
        <v>206</v>
      </c>
      <c r="C142" s="4" t="s">
        <v>207</v>
      </c>
      <c r="D142" s="4" t="s">
        <v>47</v>
      </c>
      <c r="E142" s="7">
        <v>166981</v>
      </c>
      <c r="F142" s="7">
        <v>1294512</v>
      </c>
      <c r="G142" s="8">
        <v>13823977.390000001</v>
      </c>
    </row>
    <row r="143" spans="1:7" ht="14.45" customHeight="1" x14ac:dyDescent="0.2">
      <c r="A143" s="4">
        <v>2017</v>
      </c>
      <c r="B143" s="4" t="s">
        <v>206</v>
      </c>
      <c r="C143" s="4" t="s">
        <v>207</v>
      </c>
      <c r="D143" s="4" t="s">
        <v>48</v>
      </c>
      <c r="E143" s="7">
        <v>0</v>
      </c>
      <c r="F143" s="7">
        <v>41255</v>
      </c>
      <c r="G143" s="8">
        <v>561814.39</v>
      </c>
    </row>
    <row r="144" spans="1:7" ht="14.45" customHeight="1" x14ac:dyDescent="0.2">
      <c r="A144" s="4">
        <v>2017</v>
      </c>
      <c r="B144" s="4" t="s">
        <v>208</v>
      </c>
      <c r="C144" s="4" t="s">
        <v>209</v>
      </c>
      <c r="D144" s="4" t="s">
        <v>47</v>
      </c>
      <c r="E144" s="7">
        <v>173349</v>
      </c>
      <c r="F144" s="7">
        <v>1698573</v>
      </c>
      <c r="G144" s="8">
        <v>14025650.310000001</v>
      </c>
    </row>
    <row r="145" spans="1:7" ht="14.45" customHeight="1" x14ac:dyDescent="0.2">
      <c r="A145" s="4">
        <v>2017</v>
      </c>
      <c r="B145" s="4" t="s">
        <v>208</v>
      </c>
      <c r="C145" s="4" t="s">
        <v>209</v>
      </c>
      <c r="D145" s="4" t="s">
        <v>48</v>
      </c>
      <c r="E145" s="7">
        <v>0</v>
      </c>
      <c r="F145" s="7">
        <v>59727</v>
      </c>
      <c r="G145" s="8">
        <v>576407.18000000005</v>
      </c>
    </row>
    <row r="146" spans="1:7" ht="14.45" customHeight="1" x14ac:dyDescent="0.2">
      <c r="A146" s="4">
        <v>2017</v>
      </c>
      <c r="B146" s="4" t="s">
        <v>210</v>
      </c>
      <c r="C146" s="4" t="s">
        <v>211</v>
      </c>
      <c r="D146" s="4" t="s">
        <v>47</v>
      </c>
      <c r="E146" s="7">
        <v>153470</v>
      </c>
      <c r="F146" s="7">
        <v>990035</v>
      </c>
      <c r="G146" s="8">
        <v>8796118.4299999997</v>
      </c>
    </row>
    <row r="147" spans="1:7" ht="14.45" customHeight="1" x14ac:dyDescent="0.2">
      <c r="A147" s="4">
        <v>2017</v>
      </c>
      <c r="B147" s="4" t="s">
        <v>210</v>
      </c>
      <c r="C147" s="4" t="s">
        <v>211</v>
      </c>
      <c r="D147" s="4" t="s">
        <v>48</v>
      </c>
      <c r="E147" s="7">
        <v>0</v>
      </c>
      <c r="F147" s="7">
        <v>40667</v>
      </c>
      <c r="G147" s="8">
        <v>366602.32</v>
      </c>
    </row>
    <row r="148" spans="1:7" ht="14.45" customHeight="1" x14ac:dyDescent="0.2">
      <c r="A148" s="4">
        <v>2017</v>
      </c>
      <c r="B148" s="4" t="s">
        <v>212</v>
      </c>
      <c r="C148" s="4" t="s">
        <v>213</v>
      </c>
      <c r="D148" s="4" t="s">
        <v>47</v>
      </c>
      <c r="E148" s="7">
        <v>519715</v>
      </c>
      <c r="F148" s="7">
        <v>5339496</v>
      </c>
      <c r="G148" s="8">
        <v>42400727.350000001</v>
      </c>
    </row>
    <row r="149" spans="1:7" ht="14.45" customHeight="1" x14ac:dyDescent="0.2">
      <c r="A149" s="4">
        <v>2017</v>
      </c>
      <c r="B149" s="4" t="s">
        <v>212</v>
      </c>
      <c r="C149" s="4" t="s">
        <v>213</v>
      </c>
      <c r="D149" s="4" t="s">
        <v>48</v>
      </c>
      <c r="E149" s="7">
        <v>0</v>
      </c>
      <c r="F149" s="7">
        <v>170636</v>
      </c>
      <c r="G149" s="8">
        <v>1553049.77</v>
      </c>
    </row>
    <row r="150" spans="1:7" ht="14.45" customHeight="1" x14ac:dyDescent="0.2">
      <c r="A150" s="4">
        <v>2017</v>
      </c>
      <c r="B150" s="4" t="s">
        <v>214</v>
      </c>
      <c r="C150" s="4" t="s">
        <v>215</v>
      </c>
      <c r="D150" s="4" t="s">
        <v>47</v>
      </c>
      <c r="E150" s="7">
        <v>218923</v>
      </c>
      <c r="F150" s="7">
        <v>1392134</v>
      </c>
      <c r="G150" s="8">
        <v>14692673.210000001</v>
      </c>
    </row>
    <row r="151" spans="1:7" ht="14.45" customHeight="1" x14ac:dyDescent="0.2">
      <c r="A151" s="4">
        <v>2017</v>
      </c>
      <c r="B151" s="4" t="s">
        <v>214</v>
      </c>
      <c r="C151" s="4" t="s">
        <v>215</v>
      </c>
      <c r="D151" s="4" t="s">
        <v>48</v>
      </c>
      <c r="E151" s="7">
        <v>0</v>
      </c>
      <c r="F151" s="7">
        <v>53300</v>
      </c>
      <c r="G151" s="8">
        <v>763753.22</v>
      </c>
    </row>
    <row r="152" spans="1:7" ht="14.45" customHeight="1" x14ac:dyDescent="0.2">
      <c r="A152" s="4">
        <v>2017</v>
      </c>
      <c r="B152" s="4" t="s">
        <v>216</v>
      </c>
      <c r="C152" s="4" t="s">
        <v>217</v>
      </c>
      <c r="D152" s="4" t="s">
        <v>47</v>
      </c>
      <c r="E152" s="7">
        <v>224590</v>
      </c>
      <c r="F152" s="7">
        <v>1426293</v>
      </c>
      <c r="G152" s="8">
        <v>13693551.82</v>
      </c>
    </row>
    <row r="153" spans="1:7" ht="14.45" customHeight="1" x14ac:dyDescent="0.2">
      <c r="A153" s="4">
        <v>2017</v>
      </c>
      <c r="B153" s="4" t="s">
        <v>216</v>
      </c>
      <c r="C153" s="4" t="s">
        <v>217</v>
      </c>
      <c r="D153" s="4" t="s">
        <v>48</v>
      </c>
      <c r="E153" s="7">
        <v>0</v>
      </c>
      <c r="F153" s="7">
        <v>49617</v>
      </c>
      <c r="G153" s="8">
        <v>470288.27</v>
      </c>
    </row>
    <row r="154" spans="1:7" ht="14.45" customHeight="1" x14ac:dyDescent="0.2">
      <c r="A154" s="4">
        <v>2017</v>
      </c>
      <c r="B154" s="4" t="s">
        <v>218</v>
      </c>
      <c r="C154" s="4" t="s">
        <v>219</v>
      </c>
      <c r="D154" s="4" t="s">
        <v>47</v>
      </c>
      <c r="E154" s="7">
        <v>108884</v>
      </c>
      <c r="F154" s="7">
        <v>914245</v>
      </c>
      <c r="G154" s="8">
        <v>6503108.0999999996</v>
      </c>
    </row>
    <row r="155" spans="1:7" ht="14.45" customHeight="1" x14ac:dyDescent="0.2">
      <c r="A155" s="4">
        <v>2017</v>
      </c>
      <c r="B155" s="4" t="s">
        <v>218</v>
      </c>
      <c r="C155" s="4" t="s">
        <v>219</v>
      </c>
      <c r="D155" s="4" t="s">
        <v>48</v>
      </c>
      <c r="E155" s="7">
        <v>0</v>
      </c>
      <c r="F155" s="7">
        <v>30024</v>
      </c>
      <c r="G155" s="8">
        <v>210409.11</v>
      </c>
    </row>
    <row r="156" spans="1:7" ht="14.45" customHeight="1" x14ac:dyDescent="0.2">
      <c r="A156" s="4">
        <v>2017</v>
      </c>
      <c r="B156" s="4" t="s">
        <v>220</v>
      </c>
      <c r="C156" s="4" t="s">
        <v>221</v>
      </c>
      <c r="D156" s="4" t="s">
        <v>47</v>
      </c>
      <c r="E156" s="7">
        <v>168749</v>
      </c>
      <c r="F156" s="7">
        <v>1293564</v>
      </c>
      <c r="G156" s="8">
        <v>11734054.33</v>
      </c>
    </row>
    <row r="157" spans="1:7" ht="14.45" customHeight="1" x14ac:dyDescent="0.2">
      <c r="A157" s="4">
        <v>2017</v>
      </c>
      <c r="B157" s="4" t="s">
        <v>220</v>
      </c>
      <c r="C157" s="4" t="s">
        <v>221</v>
      </c>
      <c r="D157" s="4" t="s">
        <v>48</v>
      </c>
      <c r="E157" s="7">
        <v>0</v>
      </c>
      <c r="F157" s="7">
        <v>70467</v>
      </c>
      <c r="G157" s="8">
        <v>733500.94</v>
      </c>
    </row>
    <row r="158" spans="1:7" ht="14.45" customHeight="1" x14ac:dyDescent="0.2">
      <c r="A158" s="4">
        <v>2017</v>
      </c>
      <c r="B158" s="4" t="s">
        <v>222</v>
      </c>
      <c r="C158" s="4" t="s">
        <v>223</v>
      </c>
      <c r="D158" s="4" t="s">
        <v>47</v>
      </c>
      <c r="E158" s="7">
        <v>76533</v>
      </c>
      <c r="F158" s="7">
        <v>605479</v>
      </c>
      <c r="G158" s="8">
        <v>6040437.4699999997</v>
      </c>
    </row>
    <row r="159" spans="1:7" ht="14.45" customHeight="1" x14ac:dyDescent="0.2">
      <c r="A159" s="4">
        <v>2017</v>
      </c>
      <c r="B159" s="4" t="s">
        <v>222</v>
      </c>
      <c r="C159" s="4" t="s">
        <v>223</v>
      </c>
      <c r="D159" s="4" t="s">
        <v>48</v>
      </c>
      <c r="E159" s="7">
        <v>0</v>
      </c>
      <c r="F159" s="7">
        <v>15954</v>
      </c>
      <c r="G159" s="8">
        <v>150683.17000000001</v>
      </c>
    </row>
    <row r="160" spans="1:7" ht="14.45" customHeight="1" x14ac:dyDescent="0.2">
      <c r="A160" s="4">
        <v>2017</v>
      </c>
      <c r="B160" s="4" t="s">
        <v>224</v>
      </c>
      <c r="C160" s="4" t="s">
        <v>225</v>
      </c>
      <c r="D160" s="4" t="s">
        <v>47</v>
      </c>
      <c r="E160" s="7">
        <v>83266</v>
      </c>
      <c r="F160" s="7">
        <v>663531</v>
      </c>
      <c r="G160" s="8">
        <v>5330093.08</v>
      </c>
    </row>
    <row r="161" spans="1:7" ht="14.45" customHeight="1" x14ac:dyDescent="0.2">
      <c r="A161" s="4">
        <v>2017</v>
      </c>
      <c r="B161" s="4" t="s">
        <v>224</v>
      </c>
      <c r="C161" s="4" t="s">
        <v>225</v>
      </c>
      <c r="D161" s="4" t="s">
        <v>48</v>
      </c>
      <c r="E161" s="7">
        <v>0</v>
      </c>
      <c r="F161" s="7">
        <v>21439</v>
      </c>
      <c r="G161" s="8">
        <v>204196.64</v>
      </c>
    </row>
    <row r="162" spans="1:7" ht="14.45" customHeight="1" x14ac:dyDescent="0.2">
      <c r="A162" s="4">
        <v>2017</v>
      </c>
      <c r="B162" s="4" t="s">
        <v>226</v>
      </c>
      <c r="C162" s="4" t="s">
        <v>227</v>
      </c>
      <c r="D162" s="4" t="s">
        <v>47</v>
      </c>
      <c r="E162" s="7">
        <v>190432</v>
      </c>
      <c r="F162" s="7">
        <v>1233721</v>
      </c>
      <c r="G162" s="8">
        <v>13261935.09</v>
      </c>
    </row>
    <row r="163" spans="1:7" ht="14.45" customHeight="1" x14ac:dyDescent="0.2">
      <c r="A163" s="4">
        <v>2017</v>
      </c>
      <c r="B163" s="4" t="s">
        <v>226</v>
      </c>
      <c r="C163" s="4" t="s">
        <v>227</v>
      </c>
      <c r="D163" s="4" t="s">
        <v>48</v>
      </c>
      <c r="E163" s="7">
        <v>0</v>
      </c>
      <c r="F163" s="7">
        <v>41731</v>
      </c>
      <c r="G163" s="8">
        <v>531130.37</v>
      </c>
    </row>
    <row r="164" spans="1:7" ht="14.45" customHeight="1" x14ac:dyDescent="0.2">
      <c r="A164" s="4">
        <v>2017</v>
      </c>
      <c r="B164" s="4" t="s">
        <v>228</v>
      </c>
      <c r="C164" s="4" t="s">
        <v>229</v>
      </c>
      <c r="D164" s="4" t="s">
        <v>47</v>
      </c>
      <c r="E164" s="7">
        <v>151475</v>
      </c>
      <c r="F164" s="7">
        <v>1021799</v>
      </c>
      <c r="G164" s="8">
        <v>9268113.1600000001</v>
      </c>
    </row>
    <row r="165" spans="1:7" ht="14.45" customHeight="1" x14ac:dyDescent="0.2">
      <c r="A165" s="4">
        <v>2017</v>
      </c>
      <c r="B165" s="4" t="s">
        <v>228</v>
      </c>
      <c r="C165" s="4" t="s">
        <v>229</v>
      </c>
      <c r="D165" s="4" t="s">
        <v>48</v>
      </c>
      <c r="E165" s="7">
        <v>0</v>
      </c>
      <c r="F165" s="7">
        <v>26326</v>
      </c>
      <c r="G165" s="8">
        <v>275141.3</v>
      </c>
    </row>
    <row r="166" spans="1:7" ht="14.45" customHeight="1" x14ac:dyDescent="0.2">
      <c r="A166" s="4">
        <v>2017</v>
      </c>
      <c r="B166" s="4" t="s">
        <v>230</v>
      </c>
      <c r="C166" s="4" t="s">
        <v>231</v>
      </c>
      <c r="D166" s="4" t="s">
        <v>47</v>
      </c>
      <c r="E166" s="7">
        <v>230198</v>
      </c>
      <c r="F166" s="7">
        <v>2107614</v>
      </c>
      <c r="G166" s="8">
        <v>19163376.780000001</v>
      </c>
    </row>
    <row r="167" spans="1:7" ht="14.45" customHeight="1" x14ac:dyDescent="0.2">
      <c r="A167" s="4">
        <v>2017</v>
      </c>
      <c r="B167" s="4" t="s">
        <v>230</v>
      </c>
      <c r="C167" s="4" t="s">
        <v>231</v>
      </c>
      <c r="D167" s="4" t="s">
        <v>48</v>
      </c>
      <c r="E167" s="7">
        <v>0</v>
      </c>
      <c r="F167" s="7">
        <v>96184</v>
      </c>
      <c r="G167" s="8">
        <v>1002545.41</v>
      </c>
    </row>
    <row r="168" spans="1:7" ht="14.45" customHeight="1" x14ac:dyDescent="0.2">
      <c r="A168" s="4">
        <v>2017</v>
      </c>
      <c r="B168" s="4" t="s">
        <v>232</v>
      </c>
      <c r="C168" s="4" t="s">
        <v>233</v>
      </c>
      <c r="D168" s="4" t="s">
        <v>47</v>
      </c>
      <c r="E168" s="7">
        <v>181327</v>
      </c>
      <c r="F168" s="7">
        <v>1542813</v>
      </c>
      <c r="G168" s="8">
        <v>14854879.17</v>
      </c>
    </row>
    <row r="169" spans="1:7" ht="14.45" customHeight="1" x14ac:dyDescent="0.2">
      <c r="A169" s="4">
        <v>2017</v>
      </c>
      <c r="B169" s="4" t="s">
        <v>232</v>
      </c>
      <c r="C169" s="4" t="s">
        <v>233</v>
      </c>
      <c r="D169" s="4" t="s">
        <v>48</v>
      </c>
      <c r="E169" s="7">
        <v>0</v>
      </c>
      <c r="F169" s="7">
        <v>67253</v>
      </c>
      <c r="G169" s="8">
        <v>713592.42</v>
      </c>
    </row>
    <row r="170" spans="1:7" ht="14.45" customHeight="1" x14ac:dyDescent="0.2">
      <c r="A170" s="4">
        <v>2017</v>
      </c>
      <c r="B170" s="4" t="s">
        <v>234</v>
      </c>
      <c r="C170" s="4" t="s">
        <v>235</v>
      </c>
      <c r="D170" s="4" t="s">
        <v>47</v>
      </c>
      <c r="E170" s="7">
        <v>146104</v>
      </c>
      <c r="F170" s="7">
        <v>1253616</v>
      </c>
      <c r="G170" s="8">
        <v>12983486.640000001</v>
      </c>
    </row>
    <row r="171" spans="1:7" ht="14.45" customHeight="1" x14ac:dyDescent="0.2">
      <c r="A171" s="4">
        <v>2017</v>
      </c>
      <c r="B171" s="4" t="s">
        <v>234</v>
      </c>
      <c r="C171" s="4" t="s">
        <v>235</v>
      </c>
      <c r="D171" s="4" t="s">
        <v>48</v>
      </c>
      <c r="E171" s="7">
        <v>0</v>
      </c>
      <c r="F171" s="7">
        <v>46178</v>
      </c>
      <c r="G171" s="8">
        <v>549283.26</v>
      </c>
    </row>
    <row r="172" spans="1:7" ht="14.45" customHeight="1" x14ac:dyDescent="0.2">
      <c r="A172" s="4">
        <v>2017</v>
      </c>
      <c r="B172" s="4" t="s">
        <v>236</v>
      </c>
      <c r="C172" s="4" t="s">
        <v>237</v>
      </c>
      <c r="D172" s="4" t="s">
        <v>47</v>
      </c>
      <c r="E172" s="7">
        <v>120065</v>
      </c>
      <c r="F172" s="7">
        <v>806572</v>
      </c>
      <c r="G172" s="8">
        <v>8923939.5600000005</v>
      </c>
    </row>
    <row r="173" spans="1:7" ht="14.45" customHeight="1" x14ac:dyDescent="0.2">
      <c r="A173" s="4">
        <v>2017</v>
      </c>
      <c r="B173" s="4" t="s">
        <v>236</v>
      </c>
      <c r="C173" s="4" t="s">
        <v>237</v>
      </c>
      <c r="D173" s="4" t="s">
        <v>48</v>
      </c>
      <c r="E173" s="7">
        <v>0</v>
      </c>
      <c r="F173" s="7">
        <v>25542</v>
      </c>
      <c r="G173" s="8">
        <v>259538.24</v>
      </c>
    </row>
    <row r="174" spans="1:7" ht="14.45" customHeight="1" x14ac:dyDescent="0.2">
      <c r="A174" s="4">
        <v>2017</v>
      </c>
      <c r="B174" s="4" t="s">
        <v>238</v>
      </c>
      <c r="C174" s="4" t="s">
        <v>239</v>
      </c>
      <c r="D174" s="4" t="s">
        <v>47</v>
      </c>
      <c r="E174" s="7">
        <v>246947</v>
      </c>
      <c r="F174" s="7">
        <v>2049903</v>
      </c>
      <c r="G174" s="8">
        <v>19341572.010000002</v>
      </c>
    </row>
    <row r="175" spans="1:7" ht="14.45" customHeight="1" x14ac:dyDescent="0.2">
      <c r="A175" s="4">
        <v>2017</v>
      </c>
      <c r="B175" s="4" t="s">
        <v>238</v>
      </c>
      <c r="C175" s="4" t="s">
        <v>239</v>
      </c>
      <c r="D175" s="4" t="s">
        <v>48</v>
      </c>
      <c r="E175" s="7">
        <v>0</v>
      </c>
      <c r="F175" s="7">
        <v>81853</v>
      </c>
      <c r="G175" s="8">
        <v>936984.31</v>
      </c>
    </row>
    <row r="176" spans="1:7" ht="14.45" customHeight="1" x14ac:dyDescent="0.2">
      <c r="A176" s="4">
        <v>2017</v>
      </c>
      <c r="B176" s="4" t="s">
        <v>240</v>
      </c>
      <c r="C176" s="4" t="s">
        <v>241</v>
      </c>
      <c r="D176" s="4" t="s">
        <v>47</v>
      </c>
      <c r="E176" s="7">
        <v>350723</v>
      </c>
      <c r="F176" s="7">
        <v>2975119</v>
      </c>
      <c r="G176" s="8">
        <v>28336494.239999998</v>
      </c>
    </row>
    <row r="177" spans="1:7" ht="14.45" customHeight="1" x14ac:dyDescent="0.2">
      <c r="A177" s="4">
        <v>2017</v>
      </c>
      <c r="B177" s="4" t="s">
        <v>240</v>
      </c>
      <c r="C177" s="4" t="s">
        <v>241</v>
      </c>
      <c r="D177" s="4" t="s">
        <v>48</v>
      </c>
      <c r="E177" s="7">
        <v>0</v>
      </c>
      <c r="F177" s="7">
        <v>106066</v>
      </c>
      <c r="G177" s="8">
        <v>1113660.8700000001</v>
      </c>
    </row>
    <row r="178" spans="1:7" ht="14.45" customHeight="1" x14ac:dyDescent="0.2">
      <c r="A178" s="4">
        <v>2017</v>
      </c>
      <c r="B178" s="4" t="s">
        <v>242</v>
      </c>
      <c r="C178" s="4" t="s">
        <v>243</v>
      </c>
      <c r="D178" s="4" t="s">
        <v>47</v>
      </c>
      <c r="E178" s="7">
        <v>150858</v>
      </c>
      <c r="F178" s="7">
        <v>751526</v>
      </c>
      <c r="G178" s="8">
        <v>6694076.9900000002</v>
      </c>
    </row>
    <row r="179" spans="1:7" ht="14.45" customHeight="1" x14ac:dyDescent="0.2">
      <c r="A179" s="4">
        <v>2017</v>
      </c>
      <c r="B179" s="4" t="s">
        <v>242</v>
      </c>
      <c r="C179" s="4" t="s">
        <v>243</v>
      </c>
      <c r="D179" s="4" t="s">
        <v>48</v>
      </c>
      <c r="E179" s="7">
        <v>0</v>
      </c>
      <c r="F179" s="7">
        <v>65923</v>
      </c>
      <c r="G179" s="8">
        <v>348152.42</v>
      </c>
    </row>
    <row r="180" spans="1:7" ht="14.45" customHeight="1" x14ac:dyDescent="0.2">
      <c r="A180" s="4">
        <v>2018</v>
      </c>
      <c r="B180" s="4" t="s">
        <v>158</v>
      </c>
      <c r="C180" s="4" t="s">
        <v>159</v>
      </c>
      <c r="D180" s="4" t="s">
        <v>47</v>
      </c>
      <c r="E180" s="7">
        <v>125965</v>
      </c>
      <c r="F180" s="7">
        <v>1030774</v>
      </c>
      <c r="G180" s="8">
        <v>5535433.7800000003</v>
      </c>
    </row>
    <row r="181" spans="1:7" ht="14.45" customHeight="1" x14ac:dyDescent="0.2">
      <c r="A181" s="4">
        <v>2018</v>
      </c>
      <c r="B181" s="4" t="s">
        <v>158</v>
      </c>
      <c r="C181" s="4" t="s">
        <v>159</v>
      </c>
      <c r="D181" s="4" t="s">
        <v>48</v>
      </c>
      <c r="E181" s="7">
        <v>0</v>
      </c>
      <c r="F181" s="7">
        <v>30938</v>
      </c>
      <c r="G181" s="8">
        <v>220739.47</v>
      </c>
    </row>
    <row r="182" spans="1:7" ht="14.45" customHeight="1" x14ac:dyDescent="0.2">
      <c r="A182" s="4">
        <v>2018</v>
      </c>
      <c r="B182" s="4" t="s">
        <v>160</v>
      </c>
      <c r="C182" s="4" t="s">
        <v>161</v>
      </c>
      <c r="D182" s="4" t="s">
        <v>47</v>
      </c>
      <c r="E182" s="7">
        <v>124170</v>
      </c>
      <c r="F182" s="7">
        <v>925074</v>
      </c>
      <c r="G182" s="8">
        <v>5548784.9699999997</v>
      </c>
    </row>
    <row r="183" spans="1:7" ht="14.45" customHeight="1" x14ac:dyDescent="0.2">
      <c r="A183" s="4">
        <v>2018</v>
      </c>
      <c r="B183" s="4" t="s">
        <v>160</v>
      </c>
      <c r="C183" s="4" t="s">
        <v>161</v>
      </c>
      <c r="D183" s="4" t="s">
        <v>48</v>
      </c>
      <c r="E183" s="7">
        <v>0</v>
      </c>
      <c r="F183" s="7">
        <v>34127</v>
      </c>
      <c r="G183" s="8">
        <v>234900.9</v>
      </c>
    </row>
    <row r="184" spans="1:7" ht="14.45" customHeight="1" x14ac:dyDescent="0.2">
      <c r="A184" s="4">
        <v>2018</v>
      </c>
      <c r="B184" s="4" t="s">
        <v>162</v>
      </c>
      <c r="C184" s="4" t="s">
        <v>163</v>
      </c>
      <c r="D184" s="4" t="s">
        <v>47</v>
      </c>
      <c r="E184" s="7">
        <v>192641</v>
      </c>
      <c r="F184" s="7">
        <v>1378344</v>
      </c>
      <c r="G184" s="8">
        <v>8145841.3600000003</v>
      </c>
    </row>
    <row r="185" spans="1:7" ht="14.45" customHeight="1" x14ac:dyDescent="0.2">
      <c r="A185" s="4">
        <v>2018</v>
      </c>
      <c r="B185" s="4" t="s">
        <v>162</v>
      </c>
      <c r="C185" s="4" t="s">
        <v>163</v>
      </c>
      <c r="D185" s="4" t="s">
        <v>48</v>
      </c>
      <c r="E185" s="7">
        <v>0</v>
      </c>
      <c r="F185" s="7">
        <v>68452</v>
      </c>
      <c r="G185" s="8">
        <v>436614.85</v>
      </c>
    </row>
    <row r="186" spans="1:7" ht="14.45" customHeight="1" x14ac:dyDescent="0.2">
      <c r="A186" s="4">
        <v>2018</v>
      </c>
      <c r="B186" s="4" t="s">
        <v>164</v>
      </c>
      <c r="C186" s="4" t="s">
        <v>165</v>
      </c>
      <c r="D186" s="4" t="s">
        <v>47</v>
      </c>
      <c r="E186" s="7">
        <v>201898</v>
      </c>
      <c r="F186" s="7">
        <v>1591657</v>
      </c>
      <c r="G186" s="8">
        <v>10343106.77</v>
      </c>
    </row>
    <row r="187" spans="1:7" ht="14.45" customHeight="1" x14ac:dyDescent="0.2">
      <c r="A187" s="4">
        <v>2018</v>
      </c>
      <c r="B187" s="4" t="s">
        <v>164</v>
      </c>
      <c r="C187" s="4" t="s">
        <v>165</v>
      </c>
      <c r="D187" s="4" t="s">
        <v>48</v>
      </c>
      <c r="E187" s="7">
        <v>0</v>
      </c>
      <c r="F187" s="7">
        <v>51036</v>
      </c>
      <c r="G187" s="8">
        <v>421730.61</v>
      </c>
    </row>
    <row r="188" spans="1:7" ht="14.45" customHeight="1" x14ac:dyDescent="0.2">
      <c r="A188" s="4">
        <v>2018</v>
      </c>
      <c r="B188" s="4" t="s">
        <v>166</v>
      </c>
      <c r="C188" s="4" t="s">
        <v>167</v>
      </c>
      <c r="D188" s="4" t="s">
        <v>47</v>
      </c>
      <c r="E188" s="7">
        <v>129525</v>
      </c>
      <c r="F188" s="7">
        <v>1155387</v>
      </c>
      <c r="G188" s="8">
        <v>5975418.6299999999</v>
      </c>
    </row>
    <row r="189" spans="1:7" ht="14.45" customHeight="1" x14ac:dyDescent="0.2">
      <c r="A189" s="4">
        <v>2018</v>
      </c>
      <c r="B189" s="4" t="s">
        <v>166</v>
      </c>
      <c r="C189" s="4" t="s">
        <v>167</v>
      </c>
      <c r="D189" s="4" t="s">
        <v>48</v>
      </c>
      <c r="E189" s="7">
        <v>0</v>
      </c>
      <c r="F189" s="7">
        <v>29715</v>
      </c>
      <c r="G189" s="8">
        <v>184986.73</v>
      </c>
    </row>
    <row r="190" spans="1:7" ht="14.45" customHeight="1" x14ac:dyDescent="0.2">
      <c r="A190" s="4">
        <v>2018</v>
      </c>
      <c r="B190" s="4" t="s">
        <v>168</v>
      </c>
      <c r="C190" s="4" t="s">
        <v>169</v>
      </c>
      <c r="D190" s="4" t="s">
        <v>47</v>
      </c>
      <c r="E190" s="7">
        <v>196723</v>
      </c>
      <c r="F190" s="7">
        <v>1300816</v>
      </c>
      <c r="G190" s="8">
        <v>7599039.4400000004</v>
      </c>
    </row>
    <row r="191" spans="1:7" ht="14.45" customHeight="1" x14ac:dyDescent="0.2">
      <c r="A191" s="4">
        <v>2018</v>
      </c>
      <c r="B191" s="4" t="s">
        <v>168</v>
      </c>
      <c r="C191" s="4" t="s">
        <v>169</v>
      </c>
      <c r="D191" s="4" t="s">
        <v>48</v>
      </c>
      <c r="E191" s="7">
        <v>0</v>
      </c>
      <c r="F191" s="7">
        <v>38891</v>
      </c>
      <c r="G191" s="8">
        <v>276958.26</v>
      </c>
    </row>
    <row r="192" spans="1:7" ht="14.45" customHeight="1" x14ac:dyDescent="0.2">
      <c r="A192" s="4">
        <v>2018</v>
      </c>
      <c r="B192" s="4" t="s">
        <v>170</v>
      </c>
      <c r="C192" s="4" t="s">
        <v>171</v>
      </c>
      <c r="D192" s="4" t="s">
        <v>47</v>
      </c>
      <c r="E192" s="7">
        <v>113454</v>
      </c>
      <c r="F192" s="7">
        <v>944349</v>
      </c>
      <c r="G192" s="8">
        <v>5411397.8799999999</v>
      </c>
    </row>
    <row r="193" spans="1:7" ht="14.45" customHeight="1" x14ac:dyDescent="0.2">
      <c r="A193" s="4">
        <v>2018</v>
      </c>
      <c r="B193" s="4" t="s">
        <v>170</v>
      </c>
      <c r="C193" s="4" t="s">
        <v>171</v>
      </c>
      <c r="D193" s="4" t="s">
        <v>48</v>
      </c>
      <c r="E193" s="7">
        <v>0</v>
      </c>
      <c r="F193" s="7">
        <v>43642</v>
      </c>
      <c r="G193" s="8">
        <v>302600.73</v>
      </c>
    </row>
    <row r="194" spans="1:7" ht="14.45" customHeight="1" x14ac:dyDescent="0.2">
      <c r="A194" s="4">
        <v>2018</v>
      </c>
      <c r="B194" s="4" t="s">
        <v>172</v>
      </c>
      <c r="C194" s="4" t="s">
        <v>173</v>
      </c>
      <c r="D194" s="4" t="s">
        <v>47</v>
      </c>
      <c r="E194" s="7">
        <v>436701</v>
      </c>
      <c r="F194" s="7">
        <v>4191146</v>
      </c>
      <c r="G194" s="8">
        <v>24107677.629999999</v>
      </c>
    </row>
    <row r="195" spans="1:7" ht="14.45" customHeight="1" x14ac:dyDescent="0.2">
      <c r="A195" s="4">
        <v>2018</v>
      </c>
      <c r="B195" s="4" t="s">
        <v>172</v>
      </c>
      <c r="C195" s="4" t="s">
        <v>173</v>
      </c>
      <c r="D195" s="4" t="s">
        <v>48</v>
      </c>
      <c r="E195" s="7">
        <v>0</v>
      </c>
      <c r="F195" s="7">
        <v>104848</v>
      </c>
      <c r="G195" s="8">
        <v>773457.48</v>
      </c>
    </row>
    <row r="196" spans="1:7" ht="14.45" customHeight="1" x14ac:dyDescent="0.2">
      <c r="A196" s="4">
        <v>2018</v>
      </c>
      <c r="B196" s="4" t="s">
        <v>174</v>
      </c>
      <c r="C196" s="4" t="s">
        <v>175</v>
      </c>
      <c r="D196" s="4" t="s">
        <v>47</v>
      </c>
      <c r="E196" s="7">
        <v>92416</v>
      </c>
      <c r="F196" s="7">
        <v>845733</v>
      </c>
      <c r="G196" s="8">
        <v>4989551.7699999996</v>
      </c>
    </row>
    <row r="197" spans="1:7" ht="14.45" customHeight="1" x14ac:dyDescent="0.2">
      <c r="A197" s="4">
        <v>2018</v>
      </c>
      <c r="B197" s="4" t="s">
        <v>174</v>
      </c>
      <c r="C197" s="4" t="s">
        <v>175</v>
      </c>
      <c r="D197" s="4" t="s">
        <v>48</v>
      </c>
      <c r="E197" s="7">
        <v>0</v>
      </c>
      <c r="F197" s="7">
        <v>74896</v>
      </c>
      <c r="G197" s="8">
        <v>526098.21</v>
      </c>
    </row>
    <row r="198" spans="1:7" ht="14.45" customHeight="1" x14ac:dyDescent="0.2">
      <c r="A198" s="4">
        <v>2018</v>
      </c>
      <c r="B198" s="4" t="s">
        <v>176</v>
      </c>
      <c r="C198" s="4" t="s">
        <v>177</v>
      </c>
      <c r="D198" s="4" t="s">
        <v>47</v>
      </c>
      <c r="E198" s="7">
        <v>130698</v>
      </c>
      <c r="F198" s="7">
        <v>1055775</v>
      </c>
      <c r="G198" s="8">
        <v>6109676.6900000004</v>
      </c>
    </row>
    <row r="199" spans="1:7" ht="14.45" customHeight="1" x14ac:dyDescent="0.2">
      <c r="A199" s="4">
        <v>2018</v>
      </c>
      <c r="B199" s="4" t="s">
        <v>176</v>
      </c>
      <c r="C199" s="4" t="s">
        <v>177</v>
      </c>
      <c r="D199" s="4" t="s">
        <v>48</v>
      </c>
      <c r="E199" s="7">
        <v>0</v>
      </c>
      <c r="F199" s="7">
        <v>35836</v>
      </c>
      <c r="G199" s="8">
        <v>272257.69</v>
      </c>
    </row>
    <row r="200" spans="1:7" ht="14.45" customHeight="1" x14ac:dyDescent="0.2">
      <c r="A200" s="4">
        <v>2018</v>
      </c>
      <c r="B200" s="4" t="s">
        <v>178</v>
      </c>
      <c r="C200" s="4" t="s">
        <v>179</v>
      </c>
      <c r="D200" s="4" t="s">
        <v>47</v>
      </c>
      <c r="E200" s="7">
        <v>161119</v>
      </c>
      <c r="F200" s="7">
        <v>1287931</v>
      </c>
      <c r="G200" s="8">
        <v>7380482.5700000003</v>
      </c>
    </row>
    <row r="201" spans="1:7" ht="14.45" customHeight="1" x14ac:dyDescent="0.2">
      <c r="A201" s="4">
        <v>2018</v>
      </c>
      <c r="B201" s="4" t="s">
        <v>178</v>
      </c>
      <c r="C201" s="4" t="s">
        <v>179</v>
      </c>
      <c r="D201" s="4" t="s">
        <v>48</v>
      </c>
      <c r="E201" s="7">
        <v>0</v>
      </c>
      <c r="F201" s="7">
        <v>34585</v>
      </c>
      <c r="G201" s="8">
        <v>239878.41</v>
      </c>
    </row>
    <row r="202" spans="1:7" ht="14.45" customHeight="1" x14ac:dyDescent="0.2">
      <c r="A202" s="4">
        <v>2018</v>
      </c>
      <c r="B202" s="4" t="s">
        <v>180</v>
      </c>
      <c r="C202" s="4" t="s">
        <v>181</v>
      </c>
      <c r="D202" s="4" t="s">
        <v>47</v>
      </c>
      <c r="E202" s="7">
        <v>192649</v>
      </c>
      <c r="F202" s="7">
        <v>1690218</v>
      </c>
      <c r="G202" s="8">
        <v>9370063.0099999998</v>
      </c>
    </row>
    <row r="203" spans="1:7" ht="14.45" customHeight="1" x14ac:dyDescent="0.2">
      <c r="A203" s="4">
        <v>2018</v>
      </c>
      <c r="B203" s="4" t="s">
        <v>180</v>
      </c>
      <c r="C203" s="4" t="s">
        <v>181</v>
      </c>
      <c r="D203" s="4" t="s">
        <v>48</v>
      </c>
      <c r="E203" s="7">
        <v>0</v>
      </c>
      <c r="F203" s="7">
        <v>68047</v>
      </c>
      <c r="G203" s="8">
        <v>531736.32999999996</v>
      </c>
    </row>
    <row r="204" spans="1:7" ht="14.45" customHeight="1" x14ac:dyDescent="0.2">
      <c r="A204" s="4">
        <v>2018</v>
      </c>
      <c r="B204" s="4" t="s">
        <v>182</v>
      </c>
      <c r="C204" s="4" t="s">
        <v>183</v>
      </c>
      <c r="D204" s="4" t="s">
        <v>47</v>
      </c>
      <c r="E204" s="7">
        <v>110805</v>
      </c>
      <c r="F204" s="7">
        <v>847077</v>
      </c>
      <c r="G204" s="8">
        <v>5507669.7300000004</v>
      </c>
    </row>
    <row r="205" spans="1:7" ht="14.45" customHeight="1" x14ac:dyDescent="0.2">
      <c r="A205" s="4">
        <v>2018</v>
      </c>
      <c r="B205" s="4" t="s">
        <v>182</v>
      </c>
      <c r="C205" s="4" t="s">
        <v>183</v>
      </c>
      <c r="D205" s="4" t="s">
        <v>48</v>
      </c>
      <c r="E205" s="7">
        <v>0</v>
      </c>
      <c r="F205" s="7">
        <v>30782</v>
      </c>
      <c r="G205" s="8">
        <v>239876.46</v>
      </c>
    </row>
    <row r="206" spans="1:7" ht="14.45" customHeight="1" x14ac:dyDescent="0.2">
      <c r="A206" s="4">
        <v>2018</v>
      </c>
      <c r="B206" s="4" t="s">
        <v>184</v>
      </c>
      <c r="C206" s="4" t="s">
        <v>185</v>
      </c>
      <c r="D206" s="4" t="s">
        <v>47</v>
      </c>
      <c r="E206" s="7">
        <v>84048</v>
      </c>
      <c r="F206" s="7">
        <v>586345</v>
      </c>
      <c r="G206" s="8">
        <v>3790856.92</v>
      </c>
    </row>
    <row r="207" spans="1:7" ht="14.45" customHeight="1" x14ac:dyDescent="0.2">
      <c r="A207" s="4">
        <v>2018</v>
      </c>
      <c r="B207" s="4" t="s">
        <v>184</v>
      </c>
      <c r="C207" s="4" t="s">
        <v>185</v>
      </c>
      <c r="D207" s="4" t="s">
        <v>48</v>
      </c>
      <c r="E207" s="7">
        <v>0</v>
      </c>
      <c r="F207" s="7">
        <v>16954</v>
      </c>
      <c r="G207" s="8">
        <v>132676.34</v>
      </c>
    </row>
    <row r="208" spans="1:7" ht="14.45" customHeight="1" x14ac:dyDescent="0.2">
      <c r="A208" s="4">
        <v>2018</v>
      </c>
      <c r="B208" s="4" t="s">
        <v>186</v>
      </c>
      <c r="C208" s="4" t="s">
        <v>187</v>
      </c>
      <c r="D208" s="4" t="s">
        <v>47</v>
      </c>
      <c r="E208" s="7">
        <v>87053</v>
      </c>
      <c r="F208" s="7">
        <v>771956</v>
      </c>
      <c r="G208" s="8">
        <v>3927098.32</v>
      </c>
    </row>
    <row r="209" spans="1:7" ht="14.45" customHeight="1" x14ac:dyDescent="0.2">
      <c r="A209" s="4">
        <v>2018</v>
      </c>
      <c r="B209" s="4" t="s">
        <v>186</v>
      </c>
      <c r="C209" s="4" t="s">
        <v>187</v>
      </c>
      <c r="D209" s="4" t="s">
        <v>48</v>
      </c>
      <c r="E209" s="7">
        <v>0</v>
      </c>
      <c r="F209" s="7">
        <v>25944</v>
      </c>
      <c r="G209" s="8">
        <v>174451.76</v>
      </c>
    </row>
    <row r="210" spans="1:7" ht="14.45" customHeight="1" x14ac:dyDescent="0.2">
      <c r="A210" s="4">
        <v>2018</v>
      </c>
      <c r="B210" s="4" t="s">
        <v>188</v>
      </c>
      <c r="C210" s="4" t="s">
        <v>189</v>
      </c>
      <c r="D210" s="4" t="s">
        <v>47</v>
      </c>
      <c r="E210" s="7">
        <v>450311</v>
      </c>
      <c r="F210" s="7">
        <v>4292315</v>
      </c>
      <c r="G210" s="8">
        <v>26518749.539999999</v>
      </c>
    </row>
    <row r="211" spans="1:7" ht="14.45" customHeight="1" x14ac:dyDescent="0.2">
      <c r="A211" s="4">
        <v>2018</v>
      </c>
      <c r="B211" s="4" t="s">
        <v>188</v>
      </c>
      <c r="C211" s="4" t="s">
        <v>189</v>
      </c>
      <c r="D211" s="4" t="s">
        <v>48</v>
      </c>
      <c r="E211" s="7">
        <v>0</v>
      </c>
      <c r="F211" s="7">
        <v>138662</v>
      </c>
      <c r="G211" s="8">
        <v>1306923.3400000001</v>
      </c>
    </row>
    <row r="212" spans="1:7" ht="14.45" customHeight="1" x14ac:dyDescent="0.2">
      <c r="A212" s="4">
        <v>2018</v>
      </c>
      <c r="B212" s="4" t="s">
        <v>190</v>
      </c>
      <c r="C212" s="4" t="s">
        <v>191</v>
      </c>
      <c r="D212" s="4" t="s">
        <v>47</v>
      </c>
      <c r="E212" s="7">
        <v>248623</v>
      </c>
      <c r="F212" s="7">
        <v>1947943</v>
      </c>
      <c r="G212" s="8">
        <v>13057677.91</v>
      </c>
    </row>
    <row r="213" spans="1:7" ht="14.45" customHeight="1" x14ac:dyDescent="0.2">
      <c r="A213" s="4">
        <v>2018</v>
      </c>
      <c r="B213" s="4" t="s">
        <v>190</v>
      </c>
      <c r="C213" s="4" t="s">
        <v>191</v>
      </c>
      <c r="D213" s="4" t="s">
        <v>48</v>
      </c>
      <c r="E213" s="7">
        <v>0</v>
      </c>
      <c r="F213" s="7">
        <v>44246</v>
      </c>
      <c r="G213" s="8">
        <v>365734.41</v>
      </c>
    </row>
    <row r="214" spans="1:7" ht="14.45" customHeight="1" x14ac:dyDescent="0.2">
      <c r="A214" s="4">
        <v>2018</v>
      </c>
      <c r="B214" s="4" t="s">
        <v>192</v>
      </c>
      <c r="C214" s="4" t="s">
        <v>193</v>
      </c>
      <c r="D214" s="4" t="s">
        <v>47</v>
      </c>
      <c r="E214" s="7">
        <v>116725</v>
      </c>
      <c r="F214" s="7">
        <v>910746</v>
      </c>
      <c r="G214" s="8">
        <v>5025729.8</v>
      </c>
    </row>
    <row r="215" spans="1:7" ht="14.45" customHeight="1" x14ac:dyDescent="0.2">
      <c r="A215" s="4">
        <v>2018</v>
      </c>
      <c r="B215" s="4" t="s">
        <v>192</v>
      </c>
      <c r="C215" s="4" t="s">
        <v>193</v>
      </c>
      <c r="D215" s="4" t="s">
        <v>48</v>
      </c>
      <c r="E215" s="7">
        <v>0</v>
      </c>
      <c r="F215" s="7">
        <v>36930</v>
      </c>
      <c r="G215" s="8">
        <v>243180.11</v>
      </c>
    </row>
    <row r="216" spans="1:7" ht="14.45" customHeight="1" x14ac:dyDescent="0.2">
      <c r="A216" s="4">
        <v>2018</v>
      </c>
      <c r="B216" s="4" t="s">
        <v>194</v>
      </c>
      <c r="C216" s="4" t="s">
        <v>195</v>
      </c>
      <c r="D216" s="4" t="s">
        <v>47</v>
      </c>
      <c r="E216" s="7">
        <v>172479</v>
      </c>
      <c r="F216" s="7">
        <v>1288740</v>
      </c>
      <c r="G216" s="8">
        <v>8134548.1600000001</v>
      </c>
    </row>
    <row r="217" spans="1:7" ht="14.45" customHeight="1" x14ac:dyDescent="0.2">
      <c r="A217" s="4">
        <v>2018</v>
      </c>
      <c r="B217" s="4" t="s">
        <v>194</v>
      </c>
      <c r="C217" s="4" t="s">
        <v>195</v>
      </c>
      <c r="D217" s="4" t="s">
        <v>48</v>
      </c>
      <c r="E217" s="7">
        <v>0</v>
      </c>
      <c r="F217" s="7">
        <v>35666</v>
      </c>
      <c r="G217" s="8">
        <v>283778.89</v>
      </c>
    </row>
    <row r="218" spans="1:7" ht="14.45" customHeight="1" x14ac:dyDescent="0.2">
      <c r="A218" s="4">
        <v>2018</v>
      </c>
      <c r="B218" s="4" t="s">
        <v>196</v>
      </c>
      <c r="C218" s="4" t="s">
        <v>197</v>
      </c>
      <c r="D218" s="4" t="s">
        <v>47</v>
      </c>
      <c r="E218" s="7">
        <v>252232</v>
      </c>
      <c r="F218" s="7">
        <v>2244981</v>
      </c>
      <c r="G218" s="8">
        <v>14959563.93</v>
      </c>
    </row>
    <row r="219" spans="1:7" ht="14.45" customHeight="1" x14ac:dyDescent="0.2">
      <c r="A219" s="4">
        <v>2018</v>
      </c>
      <c r="B219" s="4" t="s">
        <v>196</v>
      </c>
      <c r="C219" s="4" t="s">
        <v>197</v>
      </c>
      <c r="D219" s="4" t="s">
        <v>48</v>
      </c>
      <c r="E219" s="7">
        <v>0</v>
      </c>
      <c r="F219" s="7">
        <v>73165</v>
      </c>
      <c r="G219" s="8">
        <v>621801.24</v>
      </c>
    </row>
    <row r="220" spans="1:7" ht="14.45" customHeight="1" x14ac:dyDescent="0.2">
      <c r="A220" s="4">
        <v>2018</v>
      </c>
      <c r="B220" s="4" t="s">
        <v>198</v>
      </c>
      <c r="C220" s="4" t="s">
        <v>199</v>
      </c>
      <c r="D220" s="4" t="s">
        <v>47</v>
      </c>
      <c r="E220" s="7">
        <v>259692</v>
      </c>
      <c r="F220" s="7">
        <v>2169424</v>
      </c>
      <c r="G220" s="8">
        <v>14215956.470000001</v>
      </c>
    </row>
    <row r="221" spans="1:7" ht="14.45" customHeight="1" x14ac:dyDescent="0.2">
      <c r="A221" s="4">
        <v>2018</v>
      </c>
      <c r="B221" s="4" t="s">
        <v>198</v>
      </c>
      <c r="C221" s="4" t="s">
        <v>199</v>
      </c>
      <c r="D221" s="4" t="s">
        <v>48</v>
      </c>
      <c r="E221" s="7">
        <v>0</v>
      </c>
      <c r="F221" s="7">
        <v>95894</v>
      </c>
      <c r="G221" s="8">
        <v>711832.35</v>
      </c>
    </row>
    <row r="222" spans="1:7" ht="14.45" customHeight="1" x14ac:dyDescent="0.2">
      <c r="A222" s="4">
        <v>2018</v>
      </c>
      <c r="B222" s="4" t="s">
        <v>200</v>
      </c>
      <c r="C222" s="4" t="s">
        <v>201</v>
      </c>
      <c r="D222" s="4" t="s">
        <v>47</v>
      </c>
      <c r="E222" s="7">
        <v>273880</v>
      </c>
      <c r="F222" s="7">
        <v>2588564</v>
      </c>
      <c r="G222" s="8">
        <v>15807965.75</v>
      </c>
    </row>
    <row r="223" spans="1:7" ht="14.45" customHeight="1" x14ac:dyDescent="0.2">
      <c r="A223" s="4">
        <v>2018</v>
      </c>
      <c r="B223" s="4" t="s">
        <v>200</v>
      </c>
      <c r="C223" s="4" t="s">
        <v>201</v>
      </c>
      <c r="D223" s="4" t="s">
        <v>48</v>
      </c>
      <c r="E223" s="7">
        <v>0</v>
      </c>
      <c r="F223" s="7">
        <v>58863</v>
      </c>
      <c r="G223" s="8">
        <v>504201.27</v>
      </c>
    </row>
    <row r="224" spans="1:7" ht="14.45" customHeight="1" x14ac:dyDescent="0.2">
      <c r="A224" s="4">
        <v>2018</v>
      </c>
      <c r="B224" s="4" t="s">
        <v>202</v>
      </c>
      <c r="C224" s="4" t="s">
        <v>203</v>
      </c>
      <c r="D224" s="4" t="s">
        <v>47</v>
      </c>
      <c r="E224" s="7">
        <v>135481</v>
      </c>
      <c r="F224" s="7">
        <v>1081269</v>
      </c>
      <c r="G224" s="8">
        <v>6186901.8399999999</v>
      </c>
    </row>
    <row r="225" spans="1:7" ht="14.45" customHeight="1" x14ac:dyDescent="0.2">
      <c r="A225" s="4">
        <v>2018</v>
      </c>
      <c r="B225" s="4" t="s">
        <v>202</v>
      </c>
      <c r="C225" s="4" t="s">
        <v>203</v>
      </c>
      <c r="D225" s="4" t="s">
        <v>48</v>
      </c>
      <c r="E225" s="7">
        <v>0</v>
      </c>
      <c r="F225" s="7">
        <v>69173</v>
      </c>
      <c r="G225" s="8">
        <v>524058.68</v>
      </c>
    </row>
    <row r="226" spans="1:7" ht="14.45" customHeight="1" x14ac:dyDescent="0.2">
      <c r="A226" s="4">
        <v>2018</v>
      </c>
      <c r="B226" s="4" t="s">
        <v>204</v>
      </c>
      <c r="C226" s="4" t="s">
        <v>205</v>
      </c>
      <c r="D226" s="4" t="s">
        <v>47</v>
      </c>
      <c r="E226" s="7">
        <v>134488</v>
      </c>
      <c r="F226" s="7">
        <v>1346198</v>
      </c>
      <c r="G226" s="8">
        <v>8541906.4399999995</v>
      </c>
    </row>
    <row r="227" spans="1:7" ht="14.45" customHeight="1" x14ac:dyDescent="0.2">
      <c r="A227" s="4">
        <v>2018</v>
      </c>
      <c r="B227" s="4" t="s">
        <v>204</v>
      </c>
      <c r="C227" s="4" t="s">
        <v>205</v>
      </c>
      <c r="D227" s="4" t="s">
        <v>48</v>
      </c>
      <c r="E227" s="7">
        <v>0</v>
      </c>
      <c r="F227" s="7">
        <v>43868</v>
      </c>
      <c r="G227" s="8">
        <v>406695.62</v>
      </c>
    </row>
    <row r="228" spans="1:7" ht="14.45" customHeight="1" x14ac:dyDescent="0.2">
      <c r="A228" s="4">
        <v>2018</v>
      </c>
      <c r="B228" s="4" t="s">
        <v>206</v>
      </c>
      <c r="C228" s="4" t="s">
        <v>207</v>
      </c>
      <c r="D228" s="4" t="s">
        <v>47</v>
      </c>
      <c r="E228" s="7">
        <v>161784</v>
      </c>
      <c r="F228" s="7">
        <v>1281733</v>
      </c>
      <c r="G228" s="8">
        <v>8976192.9100000001</v>
      </c>
    </row>
    <row r="229" spans="1:7" ht="14.45" customHeight="1" x14ac:dyDescent="0.2">
      <c r="A229" s="4">
        <v>2018</v>
      </c>
      <c r="B229" s="4" t="s">
        <v>206</v>
      </c>
      <c r="C229" s="4" t="s">
        <v>207</v>
      </c>
      <c r="D229" s="4" t="s">
        <v>48</v>
      </c>
      <c r="E229" s="7">
        <v>0</v>
      </c>
      <c r="F229" s="7">
        <v>47607</v>
      </c>
      <c r="G229" s="8">
        <v>533238.59</v>
      </c>
    </row>
    <row r="230" spans="1:7" ht="14.45" customHeight="1" x14ac:dyDescent="0.2">
      <c r="A230" s="4">
        <v>2018</v>
      </c>
      <c r="B230" s="4" t="s">
        <v>208</v>
      </c>
      <c r="C230" s="4" t="s">
        <v>209</v>
      </c>
      <c r="D230" s="4" t="s">
        <v>47</v>
      </c>
      <c r="E230" s="7">
        <v>170240</v>
      </c>
      <c r="F230" s="7">
        <v>1700022</v>
      </c>
      <c r="G230" s="8">
        <v>9624161.6699999999</v>
      </c>
    </row>
    <row r="231" spans="1:7" ht="14.45" customHeight="1" x14ac:dyDescent="0.2">
      <c r="A231" s="4">
        <v>2018</v>
      </c>
      <c r="B231" s="4" t="s">
        <v>208</v>
      </c>
      <c r="C231" s="4" t="s">
        <v>209</v>
      </c>
      <c r="D231" s="4" t="s">
        <v>48</v>
      </c>
      <c r="E231" s="7">
        <v>0</v>
      </c>
      <c r="F231" s="7">
        <v>55770</v>
      </c>
      <c r="G231" s="8">
        <v>421567.14</v>
      </c>
    </row>
    <row r="232" spans="1:7" ht="14.45" customHeight="1" x14ac:dyDescent="0.2">
      <c r="A232" s="4">
        <v>2018</v>
      </c>
      <c r="B232" s="4" t="s">
        <v>210</v>
      </c>
      <c r="C232" s="4" t="s">
        <v>211</v>
      </c>
      <c r="D232" s="4" t="s">
        <v>47</v>
      </c>
      <c r="E232" s="7">
        <v>149016</v>
      </c>
      <c r="F232" s="7">
        <v>1000250</v>
      </c>
      <c r="G232" s="8">
        <v>6147355.6600000001</v>
      </c>
    </row>
    <row r="233" spans="1:7" ht="14.45" customHeight="1" x14ac:dyDescent="0.2">
      <c r="A233" s="4">
        <v>2018</v>
      </c>
      <c r="B233" s="4" t="s">
        <v>210</v>
      </c>
      <c r="C233" s="4" t="s">
        <v>211</v>
      </c>
      <c r="D233" s="4" t="s">
        <v>48</v>
      </c>
      <c r="E233" s="7">
        <v>0</v>
      </c>
      <c r="F233" s="7">
        <v>33510</v>
      </c>
      <c r="G233" s="8">
        <v>281798.46999999997</v>
      </c>
    </row>
    <row r="234" spans="1:7" ht="14.45" customHeight="1" x14ac:dyDescent="0.2">
      <c r="A234" s="4">
        <v>2018</v>
      </c>
      <c r="B234" s="4" t="s">
        <v>212</v>
      </c>
      <c r="C234" s="4" t="s">
        <v>213</v>
      </c>
      <c r="D234" s="4" t="s">
        <v>47</v>
      </c>
      <c r="E234" s="7">
        <v>504085</v>
      </c>
      <c r="F234" s="7">
        <v>5407826</v>
      </c>
      <c r="G234" s="8">
        <v>28062202.420000002</v>
      </c>
    </row>
    <row r="235" spans="1:7" ht="14.45" customHeight="1" x14ac:dyDescent="0.2">
      <c r="A235" s="4">
        <v>2018</v>
      </c>
      <c r="B235" s="4" t="s">
        <v>212</v>
      </c>
      <c r="C235" s="4" t="s">
        <v>213</v>
      </c>
      <c r="D235" s="4" t="s">
        <v>48</v>
      </c>
      <c r="E235" s="7">
        <v>0</v>
      </c>
      <c r="F235" s="7">
        <v>148081</v>
      </c>
      <c r="G235" s="8">
        <v>1042349.66</v>
      </c>
    </row>
    <row r="236" spans="1:7" ht="14.45" customHeight="1" x14ac:dyDescent="0.2">
      <c r="A236" s="4">
        <v>2018</v>
      </c>
      <c r="B236" s="4" t="s">
        <v>214</v>
      </c>
      <c r="C236" s="4" t="s">
        <v>215</v>
      </c>
      <c r="D236" s="4" t="s">
        <v>47</v>
      </c>
      <c r="E236" s="7">
        <v>211754</v>
      </c>
      <c r="F236" s="7">
        <v>1391266</v>
      </c>
      <c r="G236" s="8">
        <v>8920110.7100000009</v>
      </c>
    </row>
    <row r="237" spans="1:7" ht="14.45" customHeight="1" x14ac:dyDescent="0.2">
      <c r="A237" s="4">
        <v>2018</v>
      </c>
      <c r="B237" s="4" t="s">
        <v>214</v>
      </c>
      <c r="C237" s="4" t="s">
        <v>215</v>
      </c>
      <c r="D237" s="4" t="s">
        <v>48</v>
      </c>
      <c r="E237" s="7">
        <v>0</v>
      </c>
      <c r="F237" s="7">
        <v>48644</v>
      </c>
      <c r="G237" s="8">
        <v>629034.12</v>
      </c>
    </row>
    <row r="238" spans="1:7" ht="14.45" customHeight="1" x14ac:dyDescent="0.2">
      <c r="A238" s="4">
        <v>2018</v>
      </c>
      <c r="B238" s="4" t="s">
        <v>216</v>
      </c>
      <c r="C238" s="4" t="s">
        <v>217</v>
      </c>
      <c r="D238" s="4" t="s">
        <v>47</v>
      </c>
      <c r="E238" s="7">
        <v>217469</v>
      </c>
      <c r="F238" s="7">
        <v>1411911</v>
      </c>
      <c r="G238" s="8">
        <v>7511103.5300000003</v>
      </c>
    </row>
    <row r="239" spans="1:7" ht="14.45" customHeight="1" x14ac:dyDescent="0.2">
      <c r="A239" s="4">
        <v>2018</v>
      </c>
      <c r="B239" s="4" t="s">
        <v>216</v>
      </c>
      <c r="C239" s="4" t="s">
        <v>217</v>
      </c>
      <c r="D239" s="4" t="s">
        <v>48</v>
      </c>
      <c r="E239" s="7">
        <v>0</v>
      </c>
      <c r="F239" s="7">
        <v>48645</v>
      </c>
      <c r="G239" s="8">
        <v>387484.74</v>
      </c>
    </row>
    <row r="240" spans="1:7" ht="14.45" customHeight="1" x14ac:dyDescent="0.2">
      <c r="A240" s="4">
        <v>2018</v>
      </c>
      <c r="B240" s="4" t="s">
        <v>218</v>
      </c>
      <c r="C240" s="4" t="s">
        <v>219</v>
      </c>
      <c r="D240" s="4" t="s">
        <v>47</v>
      </c>
      <c r="E240" s="7">
        <v>106747</v>
      </c>
      <c r="F240" s="7">
        <v>919916</v>
      </c>
      <c r="G240" s="8">
        <v>4751004.25</v>
      </c>
    </row>
    <row r="241" spans="1:7" ht="14.45" customHeight="1" x14ac:dyDescent="0.2">
      <c r="A241" s="4">
        <v>2018</v>
      </c>
      <c r="B241" s="4" t="s">
        <v>218</v>
      </c>
      <c r="C241" s="4" t="s">
        <v>219</v>
      </c>
      <c r="D241" s="4" t="s">
        <v>48</v>
      </c>
      <c r="E241" s="7">
        <v>0</v>
      </c>
      <c r="F241" s="7">
        <v>25335</v>
      </c>
      <c r="G241" s="8">
        <v>150167.10999999999</v>
      </c>
    </row>
    <row r="242" spans="1:7" ht="14.45" customHeight="1" x14ac:dyDescent="0.2">
      <c r="A242" s="4">
        <v>2018</v>
      </c>
      <c r="B242" s="4" t="s">
        <v>220</v>
      </c>
      <c r="C242" s="4" t="s">
        <v>221</v>
      </c>
      <c r="D242" s="4" t="s">
        <v>47</v>
      </c>
      <c r="E242" s="7">
        <v>167859</v>
      </c>
      <c r="F242" s="7">
        <v>1335401</v>
      </c>
      <c r="G242" s="8">
        <v>8668592.6899999995</v>
      </c>
    </row>
    <row r="243" spans="1:7" ht="14.45" customHeight="1" x14ac:dyDescent="0.2">
      <c r="A243" s="4">
        <v>2018</v>
      </c>
      <c r="B243" s="4" t="s">
        <v>220</v>
      </c>
      <c r="C243" s="4" t="s">
        <v>221</v>
      </c>
      <c r="D243" s="4" t="s">
        <v>48</v>
      </c>
      <c r="E243" s="7">
        <v>0</v>
      </c>
      <c r="F243" s="7">
        <v>63416</v>
      </c>
      <c r="G243" s="8">
        <v>541532.23</v>
      </c>
    </row>
    <row r="244" spans="1:7" ht="14.45" customHeight="1" x14ac:dyDescent="0.2">
      <c r="A244" s="4">
        <v>2018</v>
      </c>
      <c r="B244" s="4" t="s">
        <v>222</v>
      </c>
      <c r="C244" s="4" t="s">
        <v>223</v>
      </c>
      <c r="D244" s="4" t="s">
        <v>47</v>
      </c>
      <c r="E244" s="7">
        <v>75725</v>
      </c>
      <c r="F244" s="7">
        <v>611875</v>
      </c>
      <c r="G244" s="8">
        <v>4284358.3499999996</v>
      </c>
    </row>
    <row r="245" spans="1:7" ht="14.45" customHeight="1" x14ac:dyDescent="0.2">
      <c r="A245" s="4">
        <v>2018</v>
      </c>
      <c r="B245" s="4" t="s">
        <v>222</v>
      </c>
      <c r="C245" s="4" t="s">
        <v>223</v>
      </c>
      <c r="D245" s="4" t="s">
        <v>48</v>
      </c>
      <c r="E245" s="7">
        <v>0</v>
      </c>
      <c r="F245" s="7">
        <v>13414</v>
      </c>
      <c r="G245" s="8">
        <v>97519.28</v>
      </c>
    </row>
    <row r="246" spans="1:7" ht="14.45" customHeight="1" x14ac:dyDescent="0.2">
      <c r="A246" s="4">
        <v>2018</v>
      </c>
      <c r="B246" s="4" t="s">
        <v>224</v>
      </c>
      <c r="C246" s="4" t="s">
        <v>225</v>
      </c>
      <c r="D246" s="4" t="s">
        <v>47</v>
      </c>
      <c r="E246" s="7">
        <v>80779</v>
      </c>
      <c r="F246" s="7">
        <v>661899</v>
      </c>
      <c r="G246" s="8">
        <v>3387089.12</v>
      </c>
    </row>
    <row r="247" spans="1:7" ht="14.45" customHeight="1" x14ac:dyDescent="0.2">
      <c r="A247" s="4">
        <v>2018</v>
      </c>
      <c r="B247" s="4" t="s">
        <v>224</v>
      </c>
      <c r="C247" s="4" t="s">
        <v>225</v>
      </c>
      <c r="D247" s="4" t="s">
        <v>48</v>
      </c>
      <c r="E247" s="7">
        <v>0</v>
      </c>
      <c r="F247" s="7">
        <v>18050</v>
      </c>
      <c r="G247" s="8">
        <v>115933.78</v>
      </c>
    </row>
    <row r="248" spans="1:7" ht="14.45" customHeight="1" x14ac:dyDescent="0.2">
      <c r="A248" s="4">
        <v>2018</v>
      </c>
      <c r="B248" s="4" t="s">
        <v>226</v>
      </c>
      <c r="C248" s="4" t="s">
        <v>227</v>
      </c>
      <c r="D248" s="4" t="s">
        <v>47</v>
      </c>
      <c r="E248" s="7">
        <v>182353</v>
      </c>
      <c r="F248" s="7">
        <v>1235928</v>
      </c>
      <c r="G248" s="8">
        <v>8200159.1200000001</v>
      </c>
    </row>
    <row r="249" spans="1:7" ht="14.45" customHeight="1" x14ac:dyDescent="0.2">
      <c r="A249" s="4">
        <v>2018</v>
      </c>
      <c r="B249" s="4" t="s">
        <v>226</v>
      </c>
      <c r="C249" s="4" t="s">
        <v>227</v>
      </c>
      <c r="D249" s="4" t="s">
        <v>48</v>
      </c>
      <c r="E249" s="7">
        <v>0</v>
      </c>
      <c r="F249" s="7">
        <v>38582</v>
      </c>
      <c r="G249" s="8">
        <v>380488.34</v>
      </c>
    </row>
    <row r="250" spans="1:7" ht="14.45" customHeight="1" x14ac:dyDescent="0.2">
      <c r="A250" s="4">
        <v>2018</v>
      </c>
      <c r="B250" s="4" t="s">
        <v>228</v>
      </c>
      <c r="C250" s="4" t="s">
        <v>229</v>
      </c>
      <c r="D250" s="4" t="s">
        <v>47</v>
      </c>
      <c r="E250" s="7">
        <v>148595</v>
      </c>
      <c r="F250" s="7">
        <v>1036255</v>
      </c>
      <c r="G250" s="8">
        <v>5455327.4800000004</v>
      </c>
    </row>
    <row r="251" spans="1:7" ht="14.45" customHeight="1" x14ac:dyDescent="0.2">
      <c r="A251" s="4">
        <v>2018</v>
      </c>
      <c r="B251" s="4" t="s">
        <v>228</v>
      </c>
      <c r="C251" s="4" t="s">
        <v>229</v>
      </c>
      <c r="D251" s="4" t="s">
        <v>48</v>
      </c>
      <c r="E251" s="7">
        <v>0</v>
      </c>
      <c r="F251" s="7">
        <v>21275</v>
      </c>
      <c r="G251" s="8">
        <v>170181.11</v>
      </c>
    </row>
    <row r="252" spans="1:7" ht="14.45" customHeight="1" x14ac:dyDescent="0.2">
      <c r="A252" s="4">
        <v>2018</v>
      </c>
      <c r="B252" s="4" t="s">
        <v>230</v>
      </c>
      <c r="C252" s="4" t="s">
        <v>231</v>
      </c>
      <c r="D252" s="4" t="s">
        <v>47</v>
      </c>
      <c r="E252" s="7">
        <v>222121</v>
      </c>
      <c r="F252" s="7">
        <v>2099667</v>
      </c>
      <c r="G252" s="8">
        <v>13144959.91</v>
      </c>
    </row>
    <row r="253" spans="1:7" ht="14.45" customHeight="1" x14ac:dyDescent="0.2">
      <c r="A253" s="4">
        <v>2018</v>
      </c>
      <c r="B253" s="4" t="s">
        <v>230</v>
      </c>
      <c r="C253" s="4" t="s">
        <v>231</v>
      </c>
      <c r="D253" s="4" t="s">
        <v>48</v>
      </c>
      <c r="E253" s="7">
        <v>0</v>
      </c>
      <c r="F253" s="7">
        <v>95073</v>
      </c>
      <c r="G253" s="8">
        <v>847033.41</v>
      </c>
    </row>
    <row r="254" spans="1:7" ht="14.45" customHeight="1" x14ac:dyDescent="0.2">
      <c r="A254" s="4">
        <v>2018</v>
      </c>
      <c r="B254" s="4" t="s">
        <v>232</v>
      </c>
      <c r="C254" s="4" t="s">
        <v>233</v>
      </c>
      <c r="D254" s="4" t="s">
        <v>47</v>
      </c>
      <c r="E254" s="7">
        <v>177522</v>
      </c>
      <c r="F254" s="7">
        <v>1551240</v>
      </c>
      <c r="G254" s="8">
        <v>10340165.92</v>
      </c>
    </row>
    <row r="255" spans="1:7" ht="14.45" customHeight="1" x14ac:dyDescent="0.2">
      <c r="A255" s="4">
        <v>2018</v>
      </c>
      <c r="B255" s="4" t="s">
        <v>232</v>
      </c>
      <c r="C255" s="4" t="s">
        <v>233</v>
      </c>
      <c r="D255" s="4" t="s">
        <v>48</v>
      </c>
      <c r="E255" s="7">
        <v>0</v>
      </c>
      <c r="F255" s="7">
        <v>53094</v>
      </c>
      <c r="G255" s="8">
        <v>469556.42</v>
      </c>
    </row>
    <row r="256" spans="1:7" ht="14.45" customHeight="1" x14ac:dyDescent="0.2">
      <c r="A256" s="4">
        <v>2018</v>
      </c>
      <c r="B256" s="4" t="s">
        <v>234</v>
      </c>
      <c r="C256" s="4" t="s">
        <v>235</v>
      </c>
      <c r="D256" s="4" t="s">
        <v>47</v>
      </c>
      <c r="E256" s="7">
        <v>144153</v>
      </c>
      <c r="F256" s="7">
        <v>1263960</v>
      </c>
      <c r="G256" s="8">
        <v>8529370.1799999997</v>
      </c>
    </row>
    <row r="257" spans="1:7" ht="14.45" customHeight="1" x14ac:dyDescent="0.2">
      <c r="A257" s="4">
        <v>2018</v>
      </c>
      <c r="B257" s="4" t="s">
        <v>234</v>
      </c>
      <c r="C257" s="4" t="s">
        <v>235</v>
      </c>
      <c r="D257" s="4" t="s">
        <v>48</v>
      </c>
      <c r="E257" s="7">
        <v>0</v>
      </c>
      <c r="F257" s="7">
        <v>31829</v>
      </c>
      <c r="G257" s="8">
        <v>284745.46999999997</v>
      </c>
    </row>
    <row r="258" spans="1:7" ht="14.45" customHeight="1" x14ac:dyDescent="0.2">
      <c r="A258" s="4">
        <v>2018</v>
      </c>
      <c r="B258" s="4" t="s">
        <v>236</v>
      </c>
      <c r="C258" s="4" t="s">
        <v>237</v>
      </c>
      <c r="D258" s="4" t="s">
        <v>47</v>
      </c>
      <c r="E258" s="7">
        <v>116337</v>
      </c>
      <c r="F258" s="7">
        <v>806011</v>
      </c>
      <c r="G258" s="8">
        <v>5564516.6100000003</v>
      </c>
    </row>
    <row r="259" spans="1:7" ht="14.45" customHeight="1" x14ac:dyDescent="0.2">
      <c r="A259" s="4">
        <v>2018</v>
      </c>
      <c r="B259" s="4" t="s">
        <v>236</v>
      </c>
      <c r="C259" s="4" t="s">
        <v>237</v>
      </c>
      <c r="D259" s="4" t="s">
        <v>48</v>
      </c>
      <c r="E259" s="7">
        <v>0</v>
      </c>
      <c r="F259" s="7">
        <v>22908</v>
      </c>
      <c r="G259" s="8">
        <v>174979.56</v>
      </c>
    </row>
    <row r="260" spans="1:7" ht="14.45" customHeight="1" x14ac:dyDescent="0.2">
      <c r="A260" s="4">
        <v>2018</v>
      </c>
      <c r="B260" s="4" t="s">
        <v>238</v>
      </c>
      <c r="C260" s="4" t="s">
        <v>239</v>
      </c>
      <c r="D260" s="4" t="s">
        <v>47</v>
      </c>
      <c r="E260" s="7">
        <v>241449</v>
      </c>
      <c r="F260" s="7">
        <v>2062347</v>
      </c>
      <c r="G260" s="8">
        <v>13512740.91</v>
      </c>
    </row>
    <row r="261" spans="1:7" ht="14.45" customHeight="1" x14ac:dyDescent="0.2">
      <c r="A261" s="4">
        <v>2018</v>
      </c>
      <c r="B261" s="4" t="s">
        <v>238</v>
      </c>
      <c r="C261" s="4" t="s">
        <v>239</v>
      </c>
      <c r="D261" s="4" t="s">
        <v>48</v>
      </c>
      <c r="E261" s="7">
        <v>0</v>
      </c>
      <c r="F261" s="7">
        <v>82160</v>
      </c>
      <c r="G261" s="8">
        <v>854866.1</v>
      </c>
    </row>
    <row r="262" spans="1:7" ht="14.45" customHeight="1" x14ac:dyDescent="0.2">
      <c r="A262" s="4">
        <v>2018</v>
      </c>
      <c r="B262" s="4" t="s">
        <v>240</v>
      </c>
      <c r="C262" s="4" t="s">
        <v>241</v>
      </c>
      <c r="D262" s="4" t="s">
        <v>47</v>
      </c>
      <c r="E262" s="7">
        <v>339200</v>
      </c>
      <c r="F262" s="7">
        <v>2964886</v>
      </c>
      <c r="G262" s="8">
        <v>18988602.719999999</v>
      </c>
    </row>
    <row r="263" spans="1:7" ht="14.45" customHeight="1" x14ac:dyDescent="0.2">
      <c r="A263" s="4">
        <v>2018</v>
      </c>
      <c r="B263" s="4" t="s">
        <v>240</v>
      </c>
      <c r="C263" s="4" t="s">
        <v>241</v>
      </c>
      <c r="D263" s="4" t="s">
        <v>48</v>
      </c>
      <c r="E263" s="7">
        <v>0</v>
      </c>
      <c r="F263" s="7">
        <v>103257</v>
      </c>
      <c r="G263" s="8">
        <v>871745.58</v>
      </c>
    </row>
    <row r="264" spans="1:7" ht="14.45" customHeight="1" x14ac:dyDescent="0.2">
      <c r="A264" s="4">
        <v>2018</v>
      </c>
      <c r="B264" s="4" t="s">
        <v>242</v>
      </c>
      <c r="C264" s="4" t="s">
        <v>243</v>
      </c>
      <c r="D264" s="4" t="s">
        <v>47</v>
      </c>
      <c r="E264" s="7">
        <v>60690</v>
      </c>
      <c r="F264" s="7">
        <v>224106</v>
      </c>
      <c r="G264" s="8">
        <v>1272475.29</v>
      </c>
    </row>
    <row r="265" spans="1:7" ht="14.45" customHeight="1" x14ac:dyDescent="0.2">
      <c r="A265" s="4">
        <v>2018</v>
      </c>
      <c r="B265" s="4" t="s">
        <v>242</v>
      </c>
      <c r="C265" s="4" t="s">
        <v>243</v>
      </c>
      <c r="D265" s="4" t="s">
        <v>48</v>
      </c>
      <c r="E265" s="7">
        <v>0</v>
      </c>
      <c r="F265" s="7">
        <v>43480</v>
      </c>
      <c r="G265" s="8">
        <v>103005.7</v>
      </c>
    </row>
    <row r="266" spans="1:7" ht="14.45" customHeight="1" x14ac:dyDescent="0.2">
      <c r="A266" s="4">
        <v>2019</v>
      </c>
      <c r="B266" s="4" t="s">
        <v>158</v>
      </c>
      <c r="C266" s="4" t="s">
        <v>159</v>
      </c>
      <c r="D266" s="4" t="s">
        <v>47</v>
      </c>
      <c r="E266" s="7">
        <v>123347</v>
      </c>
      <c r="F266" s="7">
        <v>1054607</v>
      </c>
      <c r="G266" s="8">
        <v>5424431.0800000001</v>
      </c>
    </row>
    <row r="267" spans="1:7" ht="14.45" customHeight="1" x14ac:dyDescent="0.2">
      <c r="A267" s="4">
        <v>2019</v>
      </c>
      <c r="B267" s="4" t="s">
        <v>158</v>
      </c>
      <c r="C267" s="4" t="s">
        <v>159</v>
      </c>
      <c r="D267" s="4" t="s">
        <v>48</v>
      </c>
      <c r="E267" s="7">
        <v>0</v>
      </c>
      <c r="F267" s="7">
        <v>22089</v>
      </c>
      <c r="G267" s="8">
        <v>123563.7</v>
      </c>
    </row>
    <row r="268" spans="1:7" ht="14.45" customHeight="1" x14ac:dyDescent="0.2">
      <c r="A268" s="4">
        <v>2019</v>
      </c>
      <c r="B268" s="4" t="s">
        <v>160</v>
      </c>
      <c r="C268" s="4" t="s">
        <v>161</v>
      </c>
      <c r="D268" s="4" t="s">
        <v>47</v>
      </c>
      <c r="E268" s="7">
        <v>120779</v>
      </c>
      <c r="F268" s="7">
        <v>937528</v>
      </c>
      <c r="G268" s="8">
        <v>5240845.58</v>
      </c>
    </row>
    <row r="269" spans="1:7" ht="14.45" customHeight="1" x14ac:dyDescent="0.2">
      <c r="A269" s="4">
        <v>2019</v>
      </c>
      <c r="B269" s="4" t="s">
        <v>160</v>
      </c>
      <c r="C269" s="4" t="s">
        <v>161</v>
      </c>
      <c r="D269" s="4" t="s">
        <v>48</v>
      </c>
      <c r="E269" s="7">
        <v>0</v>
      </c>
      <c r="F269" s="7">
        <v>23144</v>
      </c>
      <c r="G269" s="8">
        <v>142479.15</v>
      </c>
    </row>
    <row r="270" spans="1:7" ht="14.45" customHeight="1" x14ac:dyDescent="0.2">
      <c r="A270" s="4">
        <v>2019</v>
      </c>
      <c r="B270" s="4" t="s">
        <v>162</v>
      </c>
      <c r="C270" s="4" t="s">
        <v>163</v>
      </c>
      <c r="D270" s="4" t="s">
        <v>47</v>
      </c>
      <c r="E270" s="7">
        <v>188757</v>
      </c>
      <c r="F270" s="7">
        <v>1399393</v>
      </c>
      <c r="G270" s="8">
        <v>7881707.3600000003</v>
      </c>
    </row>
    <row r="271" spans="1:7" ht="14.45" customHeight="1" x14ac:dyDescent="0.2">
      <c r="A271" s="4">
        <v>2019</v>
      </c>
      <c r="B271" s="4" t="s">
        <v>162</v>
      </c>
      <c r="C271" s="4" t="s">
        <v>163</v>
      </c>
      <c r="D271" s="4" t="s">
        <v>48</v>
      </c>
      <c r="E271" s="7">
        <v>0</v>
      </c>
      <c r="F271" s="7">
        <v>58096</v>
      </c>
      <c r="G271" s="8">
        <v>297843.53000000003</v>
      </c>
    </row>
    <row r="272" spans="1:7" ht="14.45" customHeight="1" x14ac:dyDescent="0.2">
      <c r="A272" s="4">
        <v>2019</v>
      </c>
      <c r="B272" s="4" t="s">
        <v>164</v>
      </c>
      <c r="C272" s="4" t="s">
        <v>165</v>
      </c>
      <c r="D272" s="4" t="s">
        <v>47</v>
      </c>
      <c r="E272" s="7">
        <v>193491</v>
      </c>
      <c r="F272" s="7">
        <v>1615510</v>
      </c>
      <c r="G272" s="8">
        <v>9840282.1799999997</v>
      </c>
    </row>
    <row r="273" spans="1:7" ht="14.45" customHeight="1" x14ac:dyDescent="0.2">
      <c r="A273" s="4">
        <v>2019</v>
      </c>
      <c r="B273" s="4" t="s">
        <v>164</v>
      </c>
      <c r="C273" s="4" t="s">
        <v>165</v>
      </c>
      <c r="D273" s="4" t="s">
        <v>48</v>
      </c>
      <c r="E273" s="7">
        <v>0</v>
      </c>
      <c r="F273" s="7">
        <v>48369</v>
      </c>
      <c r="G273" s="8">
        <v>309362.95</v>
      </c>
    </row>
    <row r="274" spans="1:7" ht="14.45" customHeight="1" x14ac:dyDescent="0.2">
      <c r="A274" s="4">
        <v>2019</v>
      </c>
      <c r="B274" s="4" t="s">
        <v>166</v>
      </c>
      <c r="C274" s="4" t="s">
        <v>167</v>
      </c>
      <c r="D274" s="4" t="s">
        <v>47</v>
      </c>
      <c r="E274" s="7">
        <v>126047</v>
      </c>
      <c r="F274" s="7">
        <v>1113407</v>
      </c>
      <c r="G274" s="8">
        <v>5695455.6600000001</v>
      </c>
    </row>
    <row r="275" spans="1:7" ht="14.45" customHeight="1" x14ac:dyDescent="0.2">
      <c r="A275" s="4">
        <v>2019</v>
      </c>
      <c r="B275" s="4" t="s">
        <v>166</v>
      </c>
      <c r="C275" s="4" t="s">
        <v>167</v>
      </c>
      <c r="D275" s="4" t="s">
        <v>48</v>
      </c>
      <c r="E275" s="7">
        <v>0</v>
      </c>
      <c r="F275" s="7">
        <v>25679</v>
      </c>
      <c r="G275" s="8">
        <v>129499.88</v>
      </c>
    </row>
    <row r="276" spans="1:7" ht="14.45" customHeight="1" x14ac:dyDescent="0.2">
      <c r="A276" s="4">
        <v>2019</v>
      </c>
      <c r="B276" s="4" t="s">
        <v>168</v>
      </c>
      <c r="C276" s="4" t="s">
        <v>169</v>
      </c>
      <c r="D276" s="4" t="s">
        <v>47</v>
      </c>
      <c r="E276" s="7">
        <v>191816</v>
      </c>
      <c r="F276" s="7">
        <v>1297558</v>
      </c>
      <c r="G276" s="8">
        <v>7271899.25</v>
      </c>
    </row>
    <row r="277" spans="1:7" ht="14.45" customHeight="1" x14ac:dyDescent="0.2">
      <c r="A277" s="4">
        <v>2019</v>
      </c>
      <c r="B277" s="4" t="s">
        <v>168</v>
      </c>
      <c r="C277" s="4" t="s">
        <v>169</v>
      </c>
      <c r="D277" s="4" t="s">
        <v>48</v>
      </c>
      <c r="E277" s="7">
        <v>0</v>
      </c>
      <c r="F277" s="7">
        <v>33683</v>
      </c>
      <c r="G277" s="8">
        <v>178809.54</v>
      </c>
    </row>
    <row r="278" spans="1:7" ht="14.45" customHeight="1" x14ac:dyDescent="0.2">
      <c r="A278" s="4">
        <v>2019</v>
      </c>
      <c r="B278" s="4" t="s">
        <v>170</v>
      </c>
      <c r="C278" s="4" t="s">
        <v>171</v>
      </c>
      <c r="D278" s="4" t="s">
        <v>47</v>
      </c>
      <c r="E278" s="7">
        <v>109320</v>
      </c>
      <c r="F278" s="7">
        <v>953012</v>
      </c>
      <c r="G278" s="8">
        <v>5241190.6900000004</v>
      </c>
    </row>
    <row r="279" spans="1:7" ht="14.45" customHeight="1" x14ac:dyDescent="0.2">
      <c r="A279" s="4">
        <v>2019</v>
      </c>
      <c r="B279" s="4" t="s">
        <v>170</v>
      </c>
      <c r="C279" s="4" t="s">
        <v>171</v>
      </c>
      <c r="D279" s="4" t="s">
        <v>48</v>
      </c>
      <c r="E279" s="7">
        <v>0</v>
      </c>
      <c r="F279" s="7">
        <v>32667</v>
      </c>
      <c r="G279" s="8">
        <v>179578.53</v>
      </c>
    </row>
    <row r="280" spans="1:7" ht="14.45" customHeight="1" x14ac:dyDescent="0.2">
      <c r="A280" s="4">
        <v>2019</v>
      </c>
      <c r="B280" s="4" t="s">
        <v>172</v>
      </c>
      <c r="C280" s="4" t="s">
        <v>173</v>
      </c>
      <c r="D280" s="4" t="s">
        <v>47</v>
      </c>
      <c r="E280" s="7">
        <v>430247</v>
      </c>
      <c r="F280" s="7">
        <v>4271903</v>
      </c>
      <c r="G280" s="8">
        <v>23341397.43</v>
      </c>
    </row>
    <row r="281" spans="1:7" ht="14.45" customHeight="1" x14ac:dyDescent="0.2">
      <c r="A281" s="4">
        <v>2019</v>
      </c>
      <c r="B281" s="4" t="s">
        <v>172</v>
      </c>
      <c r="C281" s="4" t="s">
        <v>173</v>
      </c>
      <c r="D281" s="4" t="s">
        <v>48</v>
      </c>
      <c r="E281" s="7">
        <v>0</v>
      </c>
      <c r="F281" s="7">
        <v>87014</v>
      </c>
      <c r="G281" s="8">
        <v>509600.73</v>
      </c>
    </row>
    <row r="282" spans="1:7" ht="14.45" customHeight="1" x14ac:dyDescent="0.2">
      <c r="A282" s="4">
        <v>2019</v>
      </c>
      <c r="B282" s="4" t="s">
        <v>174</v>
      </c>
      <c r="C282" s="4" t="s">
        <v>175</v>
      </c>
      <c r="D282" s="4" t="s">
        <v>47</v>
      </c>
      <c r="E282" s="7">
        <v>91975</v>
      </c>
      <c r="F282" s="7">
        <v>861251</v>
      </c>
      <c r="G282" s="8">
        <v>4594711.8</v>
      </c>
    </row>
    <row r="283" spans="1:7" ht="14.45" customHeight="1" x14ac:dyDescent="0.2">
      <c r="A283" s="4">
        <v>2019</v>
      </c>
      <c r="B283" s="4" t="s">
        <v>174</v>
      </c>
      <c r="C283" s="4" t="s">
        <v>175</v>
      </c>
      <c r="D283" s="4" t="s">
        <v>48</v>
      </c>
      <c r="E283" s="7">
        <v>0</v>
      </c>
      <c r="F283" s="7">
        <v>50683</v>
      </c>
      <c r="G283" s="8">
        <v>307713.69</v>
      </c>
    </row>
    <row r="284" spans="1:7" ht="14.45" customHeight="1" x14ac:dyDescent="0.2">
      <c r="A284" s="4">
        <v>2019</v>
      </c>
      <c r="B284" s="4" t="s">
        <v>176</v>
      </c>
      <c r="C284" s="4" t="s">
        <v>177</v>
      </c>
      <c r="D284" s="4" t="s">
        <v>47</v>
      </c>
      <c r="E284" s="7">
        <v>130265</v>
      </c>
      <c r="F284" s="7">
        <v>1076579</v>
      </c>
      <c r="G284" s="8">
        <v>6036016.1299999999</v>
      </c>
    </row>
    <row r="285" spans="1:7" ht="14.45" customHeight="1" x14ac:dyDescent="0.2">
      <c r="A285" s="4">
        <v>2019</v>
      </c>
      <c r="B285" s="4" t="s">
        <v>176</v>
      </c>
      <c r="C285" s="4" t="s">
        <v>177</v>
      </c>
      <c r="D285" s="4" t="s">
        <v>48</v>
      </c>
      <c r="E285" s="7">
        <v>0</v>
      </c>
      <c r="F285" s="7">
        <v>32019</v>
      </c>
      <c r="G285" s="8">
        <v>218517.75</v>
      </c>
    </row>
    <row r="286" spans="1:7" ht="14.45" customHeight="1" x14ac:dyDescent="0.2">
      <c r="A286" s="4">
        <v>2019</v>
      </c>
      <c r="B286" s="4" t="s">
        <v>178</v>
      </c>
      <c r="C286" s="4" t="s">
        <v>179</v>
      </c>
      <c r="D286" s="4" t="s">
        <v>47</v>
      </c>
      <c r="E286" s="7">
        <v>158819</v>
      </c>
      <c r="F286" s="7">
        <v>1326666</v>
      </c>
      <c r="G286" s="8">
        <v>7139108.4400000004</v>
      </c>
    </row>
    <row r="287" spans="1:7" ht="14.45" customHeight="1" x14ac:dyDescent="0.2">
      <c r="A287" s="4">
        <v>2019</v>
      </c>
      <c r="B287" s="4" t="s">
        <v>178</v>
      </c>
      <c r="C287" s="4" t="s">
        <v>179</v>
      </c>
      <c r="D287" s="4" t="s">
        <v>48</v>
      </c>
      <c r="E287" s="7">
        <v>0</v>
      </c>
      <c r="F287" s="7">
        <v>30201</v>
      </c>
      <c r="G287" s="8">
        <v>167857.22</v>
      </c>
    </row>
    <row r="288" spans="1:7" ht="14.45" customHeight="1" x14ac:dyDescent="0.2">
      <c r="A288" s="4">
        <v>2019</v>
      </c>
      <c r="B288" s="4" t="s">
        <v>180</v>
      </c>
      <c r="C288" s="4" t="s">
        <v>181</v>
      </c>
      <c r="D288" s="4" t="s">
        <v>47</v>
      </c>
      <c r="E288" s="7">
        <v>186585</v>
      </c>
      <c r="F288" s="7">
        <v>1688637</v>
      </c>
      <c r="G288" s="8">
        <v>8993809.0199999996</v>
      </c>
    </row>
    <row r="289" spans="1:7" ht="14.45" customHeight="1" x14ac:dyDescent="0.2">
      <c r="A289" s="4">
        <v>2019</v>
      </c>
      <c r="B289" s="4" t="s">
        <v>180</v>
      </c>
      <c r="C289" s="4" t="s">
        <v>181</v>
      </c>
      <c r="D289" s="4" t="s">
        <v>48</v>
      </c>
      <c r="E289" s="7">
        <v>0</v>
      </c>
      <c r="F289" s="7">
        <v>53338</v>
      </c>
      <c r="G289" s="8">
        <v>353354.49</v>
      </c>
    </row>
    <row r="290" spans="1:7" ht="14.45" customHeight="1" x14ac:dyDescent="0.2">
      <c r="A290" s="4">
        <v>2019</v>
      </c>
      <c r="B290" s="4" t="s">
        <v>182</v>
      </c>
      <c r="C290" s="4" t="s">
        <v>183</v>
      </c>
      <c r="D290" s="4" t="s">
        <v>47</v>
      </c>
      <c r="E290" s="7">
        <v>107657</v>
      </c>
      <c r="F290" s="7">
        <v>848867</v>
      </c>
      <c r="G290" s="8">
        <v>5201367.03</v>
      </c>
    </row>
    <row r="291" spans="1:7" ht="14.45" customHeight="1" x14ac:dyDescent="0.2">
      <c r="A291" s="4">
        <v>2019</v>
      </c>
      <c r="B291" s="4" t="s">
        <v>182</v>
      </c>
      <c r="C291" s="4" t="s">
        <v>183</v>
      </c>
      <c r="D291" s="4" t="s">
        <v>48</v>
      </c>
      <c r="E291" s="7">
        <v>0</v>
      </c>
      <c r="F291" s="7">
        <v>22690</v>
      </c>
      <c r="G291" s="8">
        <v>160993.44</v>
      </c>
    </row>
    <row r="292" spans="1:7" ht="14.45" customHeight="1" x14ac:dyDescent="0.2">
      <c r="A292" s="4">
        <v>2019</v>
      </c>
      <c r="B292" s="4" t="s">
        <v>184</v>
      </c>
      <c r="C292" s="4" t="s">
        <v>185</v>
      </c>
      <c r="D292" s="4" t="s">
        <v>47</v>
      </c>
      <c r="E292" s="7">
        <v>81379</v>
      </c>
      <c r="F292" s="7">
        <v>580781</v>
      </c>
      <c r="G292" s="8">
        <v>3636842.43</v>
      </c>
    </row>
    <row r="293" spans="1:7" ht="14.45" customHeight="1" x14ac:dyDescent="0.2">
      <c r="A293" s="4">
        <v>2019</v>
      </c>
      <c r="B293" s="4" t="s">
        <v>184</v>
      </c>
      <c r="C293" s="4" t="s">
        <v>185</v>
      </c>
      <c r="D293" s="4" t="s">
        <v>48</v>
      </c>
      <c r="E293" s="7">
        <v>0</v>
      </c>
      <c r="F293" s="7">
        <v>15211</v>
      </c>
      <c r="G293" s="8">
        <v>98337.9</v>
      </c>
    </row>
    <row r="294" spans="1:7" ht="14.45" customHeight="1" x14ac:dyDescent="0.2">
      <c r="A294" s="4">
        <v>2019</v>
      </c>
      <c r="B294" s="4" t="s">
        <v>186</v>
      </c>
      <c r="C294" s="4" t="s">
        <v>187</v>
      </c>
      <c r="D294" s="4" t="s">
        <v>47</v>
      </c>
      <c r="E294" s="7">
        <v>84484</v>
      </c>
      <c r="F294" s="7">
        <v>767726</v>
      </c>
      <c r="G294" s="8">
        <v>3690187.55</v>
      </c>
    </row>
    <row r="295" spans="1:7" ht="14.45" customHeight="1" x14ac:dyDescent="0.2">
      <c r="A295" s="4">
        <v>2019</v>
      </c>
      <c r="B295" s="4" t="s">
        <v>186</v>
      </c>
      <c r="C295" s="4" t="s">
        <v>187</v>
      </c>
      <c r="D295" s="4" t="s">
        <v>48</v>
      </c>
      <c r="E295" s="7">
        <v>0</v>
      </c>
      <c r="F295" s="7">
        <v>17357</v>
      </c>
      <c r="G295" s="8">
        <v>90046.21</v>
      </c>
    </row>
    <row r="296" spans="1:7" ht="14.45" customHeight="1" x14ac:dyDescent="0.2">
      <c r="A296" s="4">
        <v>2019</v>
      </c>
      <c r="B296" s="4" t="s">
        <v>188</v>
      </c>
      <c r="C296" s="4" t="s">
        <v>189</v>
      </c>
      <c r="D296" s="4" t="s">
        <v>47</v>
      </c>
      <c r="E296" s="7">
        <v>435020</v>
      </c>
      <c r="F296" s="7">
        <v>4283511</v>
      </c>
      <c r="G296" s="8">
        <v>24667191.870000001</v>
      </c>
    </row>
    <row r="297" spans="1:7" ht="14.45" customHeight="1" x14ac:dyDescent="0.2">
      <c r="A297" s="4">
        <v>2019</v>
      </c>
      <c r="B297" s="4" t="s">
        <v>188</v>
      </c>
      <c r="C297" s="4" t="s">
        <v>189</v>
      </c>
      <c r="D297" s="4" t="s">
        <v>48</v>
      </c>
      <c r="E297" s="7">
        <v>0</v>
      </c>
      <c r="F297" s="7">
        <v>107435</v>
      </c>
      <c r="G297" s="8">
        <v>828290.95</v>
      </c>
    </row>
    <row r="298" spans="1:7" ht="14.45" customHeight="1" x14ac:dyDescent="0.2">
      <c r="A298" s="4">
        <v>2019</v>
      </c>
      <c r="B298" s="4" t="s">
        <v>190</v>
      </c>
      <c r="C298" s="4" t="s">
        <v>191</v>
      </c>
      <c r="D298" s="4" t="s">
        <v>47</v>
      </c>
      <c r="E298" s="7">
        <v>242065</v>
      </c>
      <c r="F298" s="7">
        <v>1951312</v>
      </c>
      <c r="G298" s="8">
        <v>12223028.09</v>
      </c>
    </row>
    <row r="299" spans="1:7" ht="14.45" customHeight="1" x14ac:dyDescent="0.2">
      <c r="A299" s="4">
        <v>2019</v>
      </c>
      <c r="B299" s="4" t="s">
        <v>190</v>
      </c>
      <c r="C299" s="4" t="s">
        <v>191</v>
      </c>
      <c r="D299" s="4" t="s">
        <v>48</v>
      </c>
      <c r="E299" s="7">
        <v>0</v>
      </c>
      <c r="F299" s="7">
        <v>32168</v>
      </c>
      <c r="G299" s="8">
        <v>209732.05</v>
      </c>
    </row>
    <row r="300" spans="1:7" ht="14.45" customHeight="1" x14ac:dyDescent="0.2">
      <c r="A300" s="4">
        <v>2019</v>
      </c>
      <c r="B300" s="4" t="s">
        <v>192</v>
      </c>
      <c r="C300" s="4" t="s">
        <v>193</v>
      </c>
      <c r="D300" s="4" t="s">
        <v>47</v>
      </c>
      <c r="E300" s="7">
        <v>114791</v>
      </c>
      <c r="F300" s="7">
        <v>933203</v>
      </c>
      <c r="G300" s="8">
        <v>4907149.87</v>
      </c>
    </row>
    <row r="301" spans="1:7" ht="14.45" customHeight="1" x14ac:dyDescent="0.2">
      <c r="A301" s="4">
        <v>2019</v>
      </c>
      <c r="B301" s="4" t="s">
        <v>192</v>
      </c>
      <c r="C301" s="4" t="s">
        <v>193</v>
      </c>
      <c r="D301" s="4" t="s">
        <v>48</v>
      </c>
      <c r="E301" s="7">
        <v>0</v>
      </c>
      <c r="F301" s="7">
        <v>28767</v>
      </c>
      <c r="G301" s="8">
        <v>167248.48000000001</v>
      </c>
    </row>
    <row r="302" spans="1:7" ht="14.45" customHeight="1" x14ac:dyDescent="0.2">
      <c r="A302" s="4">
        <v>2019</v>
      </c>
      <c r="B302" s="4" t="s">
        <v>194</v>
      </c>
      <c r="C302" s="4" t="s">
        <v>195</v>
      </c>
      <c r="D302" s="4" t="s">
        <v>47</v>
      </c>
      <c r="E302" s="7">
        <v>167814</v>
      </c>
      <c r="F302" s="7">
        <v>1274907</v>
      </c>
      <c r="G302" s="8">
        <v>7673328.5099999998</v>
      </c>
    </row>
    <row r="303" spans="1:7" ht="14.45" customHeight="1" x14ac:dyDescent="0.2">
      <c r="A303" s="4">
        <v>2019</v>
      </c>
      <c r="B303" s="4" t="s">
        <v>194</v>
      </c>
      <c r="C303" s="4" t="s">
        <v>195</v>
      </c>
      <c r="D303" s="4" t="s">
        <v>48</v>
      </c>
      <c r="E303" s="7">
        <v>0</v>
      </c>
      <c r="F303" s="7">
        <v>27151</v>
      </c>
      <c r="G303" s="8">
        <v>187524.21</v>
      </c>
    </row>
    <row r="304" spans="1:7" ht="14.45" customHeight="1" x14ac:dyDescent="0.2">
      <c r="A304" s="4">
        <v>2019</v>
      </c>
      <c r="B304" s="4" t="s">
        <v>196</v>
      </c>
      <c r="C304" s="4" t="s">
        <v>197</v>
      </c>
      <c r="D304" s="4" t="s">
        <v>47</v>
      </c>
      <c r="E304" s="7">
        <v>244577</v>
      </c>
      <c r="F304" s="7">
        <v>2252744</v>
      </c>
      <c r="G304" s="8">
        <v>14734223.550000001</v>
      </c>
    </row>
    <row r="305" spans="1:7" ht="14.45" customHeight="1" x14ac:dyDescent="0.2">
      <c r="A305" s="4">
        <v>2019</v>
      </c>
      <c r="B305" s="4" t="s">
        <v>196</v>
      </c>
      <c r="C305" s="4" t="s">
        <v>197</v>
      </c>
      <c r="D305" s="4" t="s">
        <v>48</v>
      </c>
      <c r="E305" s="7">
        <v>0</v>
      </c>
      <c r="F305" s="7">
        <v>62748</v>
      </c>
      <c r="G305" s="8">
        <v>502964.43</v>
      </c>
    </row>
    <row r="306" spans="1:7" ht="14.45" customHeight="1" x14ac:dyDescent="0.2">
      <c r="A306" s="4">
        <v>2019</v>
      </c>
      <c r="B306" s="4" t="s">
        <v>198</v>
      </c>
      <c r="C306" s="4" t="s">
        <v>199</v>
      </c>
      <c r="D306" s="4" t="s">
        <v>47</v>
      </c>
      <c r="E306" s="7">
        <v>255816</v>
      </c>
      <c r="F306" s="7">
        <v>2192127</v>
      </c>
      <c r="G306" s="8">
        <v>13488049.779999999</v>
      </c>
    </row>
    <row r="307" spans="1:7" ht="14.45" customHeight="1" x14ac:dyDescent="0.2">
      <c r="A307" s="4">
        <v>2019</v>
      </c>
      <c r="B307" s="4" t="s">
        <v>198</v>
      </c>
      <c r="C307" s="4" t="s">
        <v>199</v>
      </c>
      <c r="D307" s="4" t="s">
        <v>48</v>
      </c>
      <c r="E307" s="7">
        <v>0</v>
      </c>
      <c r="F307" s="7">
        <v>77448</v>
      </c>
      <c r="G307" s="8">
        <v>493465.43</v>
      </c>
    </row>
    <row r="308" spans="1:7" ht="14.45" customHeight="1" x14ac:dyDescent="0.2">
      <c r="A308" s="4">
        <v>2019</v>
      </c>
      <c r="B308" s="4" t="s">
        <v>200</v>
      </c>
      <c r="C308" s="4" t="s">
        <v>201</v>
      </c>
      <c r="D308" s="4" t="s">
        <v>47</v>
      </c>
      <c r="E308" s="7">
        <v>267581</v>
      </c>
      <c r="F308" s="7">
        <v>2605051</v>
      </c>
      <c r="G308" s="8">
        <v>15100604.560000001</v>
      </c>
    </row>
    <row r="309" spans="1:7" ht="14.45" customHeight="1" x14ac:dyDescent="0.2">
      <c r="A309" s="4">
        <v>2019</v>
      </c>
      <c r="B309" s="4" t="s">
        <v>200</v>
      </c>
      <c r="C309" s="4" t="s">
        <v>201</v>
      </c>
      <c r="D309" s="4" t="s">
        <v>48</v>
      </c>
      <c r="E309" s="7">
        <v>0</v>
      </c>
      <c r="F309" s="7">
        <v>43394</v>
      </c>
      <c r="G309" s="8">
        <v>286526.2</v>
      </c>
    </row>
    <row r="310" spans="1:7" ht="14.45" customHeight="1" x14ac:dyDescent="0.2">
      <c r="A310" s="4">
        <v>2019</v>
      </c>
      <c r="B310" s="4" t="s">
        <v>202</v>
      </c>
      <c r="C310" s="4" t="s">
        <v>203</v>
      </c>
      <c r="D310" s="4" t="s">
        <v>47</v>
      </c>
      <c r="E310" s="7">
        <v>132117</v>
      </c>
      <c r="F310" s="7">
        <v>1106612</v>
      </c>
      <c r="G310" s="8">
        <v>6237478.4800000004</v>
      </c>
    </row>
    <row r="311" spans="1:7" ht="14.45" customHeight="1" x14ac:dyDescent="0.2">
      <c r="A311" s="4">
        <v>2019</v>
      </c>
      <c r="B311" s="4" t="s">
        <v>202</v>
      </c>
      <c r="C311" s="4" t="s">
        <v>203</v>
      </c>
      <c r="D311" s="4" t="s">
        <v>48</v>
      </c>
      <c r="E311" s="7">
        <v>0</v>
      </c>
      <c r="F311" s="7">
        <v>48354</v>
      </c>
      <c r="G311" s="8">
        <v>320398.78999999998</v>
      </c>
    </row>
    <row r="312" spans="1:7" ht="14.45" customHeight="1" x14ac:dyDescent="0.2">
      <c r="A312" s="4">
        <v>2019</v>
      </c>
      <c r="B312" s="4" t="s">
        <v>204</v>
      </c>
      <c r="C312" s="4" t="s">
        <v>205</v>
      </c>
      <c r="D312" s="4" t="s">
        <v>47</v>
      </c>
      <c r="E312" s="7">
        <v>132770</v>
      </c>
      <c r="F312" s="7">
        <v>1373375</v>
      </c>
      <c r="G312" s="8">
        <v>8165112.5099999998</v>
      </c>
    </row>
    <row r="313" spans="1:7" ht="14.45" customHeight="1" x14ac:dyDescent="0.2">
      <c r="A313" s="4">
        <v>2019</v>
      </c>
      <c r="B313" s="4" t="s">
        <v>204</v>
      </c>
      <c r="C313" s="4" t="s">
        <v>205</v>
      </c>
      <c r="D313" s="4" t="s">
        <v>48</v>
      </c>
      <c r="E313" s="7">
        <v>0</v>
      </c>
      <c r="F313" s="7">
        <v>48275</v>
      </c>
      <c r="G313" s="8">
        <v>377101.76</v>
      </c>
    </row>
    <row r="314" spans="1:7" ht="14.45" customHeight="1" x14ac:dyDescent="0.2">
      <c r="A314" s="4">
        <v>2019</v>
      </c>
      <c r="B314" s="4" t="s">
        <v>206</v>
      </c>
      <c r="C314" s="4" t="s">
        <v>207</v>
      </c>
      <c r="D314" s="4" t="s">
        <v>47</v>
      </c>
      <c r="E314" s="7">
        <v>156761</v>
      </c>
      <c r="F314" s="7">
        <v>1298767</v>
      </c>
      <c r="G314" s="8">
        <v>8507986.9700000007</v>
      </c>
    </row>
    <row r="315" spans="1:7" ht="14.45" customHeight="1" x14ac:dyDescent="0.2">
      <c r="A315" s="4">
        <v>2019</v>
      </c>
      <c r="B315" s="4" t="s">
        <v>206</v>
      </c>
      <c r="C315" s="4" t="s">
        <v>207</v>
      </c>
      <c r="D315" s="4" t="s">
        <v>48</v>
      </c>
      <c r="E315" s="7">
        <v>0</v>
      </c>
      <c r="F315" s="7">
        <v>32878</v>
      </c>
      <c r="G315" s="8">
        <v>289446.82</v>
      </c>
    </row>
    <row r="316" spans="1:7" ht="14.45" customHeight="1" x14ac:dyDescent="0.2">
      <c r="A316" s="4">
        <v>2019</v>
      </c>
      <c r="B316" s="4" t="s">
        <v>208</v>
      </c>
      <c r="C316" s="4" t="s">
        <v>209</v>
      </c>
      <c r="D316" s="4" t="s">
        <v>47</v>
      </c>
      <c r="E316" s="7">
        <v>166221</v>
      </c>
      <c r="F316" s="7">
        <v>1722205</v>
      </c>
      <c r="G316" s="8">
        <v>9138271.8000000007</v>
      </c>
    </row>
    <row r="317" spans="1:7" ht="14.45" customHeight="1" x14ac:dyDescent="0.2">
      <c r="A317" s="4">
        <v>2019</v>
      </c>
      <c r="B317" s="4" t="s">
        <v>208</v>
      </c>
      <c r="C317" s="4" t="s">
        <v>209</v>
      </c>
      <c r="D317" s="4" t="s">
        <v>48</v>
      </c>
      <c r="E317" s="7">
        <v>0</v>
      </c>
      <c r="F317" s="7">
        <v>37134</v>
      </c>
      <c r="G317" s="8">
        <v>238389.75</v>
      </c>
    </row>
    <row r="318" spans="1:7" ht="14.45" customHeight="1" x14ac:dyDescent="0.2">
      <c r="A318" s="4">
        <v>2019</v>
      </c>
      <c r="B318" s="4" t="s">
        <v>210</v>
      </c>
      <c r="C318" s="4" t="s">
        <v>211</v>
      </c>
      <c r="D318" s="4" t="s">
        <v>47</v>
      </c>
      <c r="E318" s="7">
        <v>145802</v>
      </c>
      <c r="F318" s="7">
        <v>981799</v>
      </c>
      <c r="G318" s="8">
        <v>5885987.3399999999</v>
      </c>
    </row>
    <row r="319" spans="1:7" ht="14.45" customHeight="1" x14ac:dyDescent="0.2">
      <c r="A319" s="4">
        <v>2019</v>
      </c>
      <c r="B319" s="4" t="s">
        <v>210</v>
      </c>
      <c r="C319" s="4" t="s">
        <v>211</v>
      </c>
      <c r="D319" s="4" t="s">
        <v>48</v>
      </c>
      <c r="E319" s="7">
        <v>0</v>
      </c>
      <c r="F319" s="7">
        <v>25888</v>
      </c>
      <c r="G319" s="8">
        <v>219049.09</v>
      </c>
    </row>
    <row r="320" spans="1:7" ht="14.45" customHeight="1" x14ac:dyDescent="0.2">
      <c r="A320" s="4">
        <v>2019</v>
      </c>
      <c r="B320" s="4" t="s">
        <v>212</v>
      </c>
      <c r="C320" s="4" t="s">
        <v>213</v>
      </c>
      <c r="D320" s="4" t="s">
        <v>47</v>
      </c>
      <c r="E320" s="7">
        <v>481759</v>
      </c>
      <c r="F320" s="7">
        <v>5345090</v>
      </c>
      <c r="G320" s="8">
        <v>25846159.289999999</v>
      </c>
    </row>
    <row r="321" spans="1:7" ht="14.45" customHeight="1" x14ac:dyDescent="0.2">
      <c r="A321" s="4">
        <v>2019</v>
      </c>
      <c r="B321" s="4" t="s">
        <v>212</v>
      </c>
      <c r="C321" s="4" t="s">
        <v>213</v>
      </c>
      <c r="D321" s="4" t="s">
        <v>48</v>
      </c>
      <c r="E321" s="7">
        <v>0</v>
      </c>
      <c r="F321" s="7">
        <v>114099</v>
      </c>
      <c r="G321" s="8">
        <v>678161.86</v>
      </c>
    </row>
    <row r="322" spans="1:7" ht="14.45" customHeight="1" x14ac:dyDescent="0.2">
      <c r="A322" s="4">
        <v>2019</v>
      </c>
      <c r="B322" s="4" t="s">
        <v>214</v>
      </c>
      <c r="C322" s="4" t="s">
        <v>215</v>
      </c>
      <c r="D322" s="4" t="s">
        <v>47</v>
      </c>
      <c r="E322" s="7">
        <v>207936</v>
      </c>
      <c r="F322" s="7">
        <v>1340512</v>
      </c>
      <c r="G322" s="8">
        <v>8427372.1799999997</v>
      </c>
    </row>
    <row r="323" spans="1:7" ht="14.45" customHeight="1" x14ac:dyDescent="0.2">
      <c r="A323" s="4">
        <v>2019</v>
      </c>
      <c r="B323" s="4" t="s">
        <v>214</v>
      </c>
      <c r="C323" s="4" t="s">
        <v>215</v>
      </c>
      <c r="D323" s="4" t="s">
        <v>48</v>
      </c>
      <c r="E323" s="7">
        <v>0</v>
      </c>
      <c r="F323" s="7">
        <v>37853</v>
      </c>
      <c r="G323" s="8">
        <v>416503.13</v>
      </c>
    </row>
    <row r="324" spans="1:7" ht="14.45" customHeight="1" x14ac:dyDescent="0.2">
      <c r="A324" s="4">
        <v>2019</v>
      </c>
      <c r="B324" s="4" t="s">
        <v>216</v>
      </c>
      <c r="C324" s="4" t="s">
        <v>217</v>
      </c>
      <c r="D324" s="4" t="s">
        <v>47</v>
      </c>
      <c r="E324" s="7">
        <v>211832</v>
      </c>
      <c r="F324" s="7">
        <v>1378871</v>
      </c>
      <c r="G324" s="8">
        <v>7201482.79</v>
      </c>
    </row>
    <row r="325" spans="1:7" ht="14.45" customHeight="1" x14ac:dyDescent="0.2">
      <c r="A325" s="4">
        <v>2019</v>
      </c>
      <c r="B325" s="4" t="s">
        <v>216</v>
      </c>
      <c r="C325" s="4" t="s">
        <v>217</v>
      </c>
      <c r="D325" s="4" t="s">
        <v>48</v>
      </c>
      <c r="E325" s="7">
        <v>0</v>
      </c>
      <c r="F325" s="7">
        <v>37895</v>
      </c>
      <c r="G325" s="8">
        <v>239421.48</v>
      </c>
    </row>
    <row r="326" spans="1:7" ht="14.45" customHeight="1" x14ac:dyDescent="0.2">
      <c r="A326" s="4">
        <v>2019</v>
      </c>
      <c r="B326" s="4" t="s">
        <v>218</v>
      </c>
      <c r="C326" s="4" t="s">
        <v>219</v>
      </c>
      <c r="D326" s="4" t="s">
        <v>47</v>
      </c>
      <c r="E326" s="7">
        <v>103907</v>
      </c>
      <c r="F326" s="7">
        <v>920232</v>
      </c>
      <c r="G326" s="8">
        <v>4522815.2699999996</v>
      </c>
    </row>
    <row r="327" spans="1:7" ht="14.45" customHeight="1" x14ac:dyDescent="0.2">
      <c r="A327" s="4">
        <v>2019</v>
      </c>
      <c r="B327" s="4" t="s">
        <v>218</v>
      </c>
      <c r="C327" s="4" t="s">
        <v>219</v>
      </c>
      <c r="D327" s="4" t="s">
        <v>48</v>
      </c>
      <c r="E327" s="7">
        <v>0</v>
      </c>
      <c r="F327" s="7">
        <v>17256</v>
      </c>
      <c r="G327" s="8">
        <v>109173</v>
      </c>
    </row>
    <row r="328" spans="1:7" ht="14.45" customHeight="1" x14ac:dyDescent="0.2">
      <c r="A328" s="4">
        <v>2019</v>
      </c>
      <c r="B328" s="4" t="s">
        <v>220</v>
      </c>
      <c r="C328" s="4" t="s">
        <v>221</v>
      </c>
      <c r="D328" s="4" t="s">
        <v>47</v>
      </c>
      <c r="E328" s="7">
        <v>162741</v>
      </c>
      <c r="F328" s="7">
        <v>1370634</v>
      </c>
      <c r="G328" s="8">
        <v>8357677.46</v>
      </c>
    </row>
    <row r="329" spans="1:7" ht="14.45" customHeight="1" x14ac:dyDescent="0.2">
      <c r="A329" s="4">
        <v>2019</v>
      </c>
      <c r="B329" s="4" t="s">
        <v>220</v>
      </c>
      <c r="C329" s="4" t="s">
        <v>221</v>
      </c>
      <c r="D329" s="4" t="s">
        <v>48</v>
      </c>
      <c r="E329" s="7">
        <v>0</v>
      </c>
      <c r="F329" s="7">
        <v>59648</v>
      </c>
      <c r="G329" s="8">
        <v>441645.21</v>
      </c>
    </row>
    <row r="330" spans="1:7" ht="14.45" customHeight="1" x14ac:dyDescent="0.2">
      <c r="A330" s="4">
        <v>2019</v>
      </c>
      <c r="B330" s="4" t="s">
        <v>222</v>
      </c>
      <c r="C330" s="4" t="s">
        <v>223</v>
      </c>
      <c r="D330" s="4" t="s">
        <v>47</v>
      </c>
      <c r="E330" s="7">
        <v>74661</v>
      </c>
      <c r="F330" s="7">
        <v>622408</v>
      </c>
      <c r="G330" s="8">
        <v>4177624.36</v>
      </c>
    </row>
    <row r="331" spans="1:7" ht="14.45" customHeight="1" x14ac:dyDescent="0.2">
      <c r="A331" s="4">
        <v>2019</v>
      </c>
      <c r="B331" s="4" t="s">
        <v>222</v>
      </c>
      <c r="C331" s="4" t="s">
        <v>223</v>
      </c>
      <c r="D331" s="4" t="s">
        <v>48</v>
      </c>
      <c r="E331" s="7">
        <v>0</v>
      </c>
      <c r="F331" s="7">
        <v>12265</v>
      </c>
      <c r="G331" s="8">
        <v>76159.649999999994</v>
      </c>
    </row>
    <row r="332" spans="1:7" ht="14.45" customHeight="1" x14ac:dyDescent="0.2">
      <c r="A332" s="4">
        <v>2019</v>
      </c>
      <c r="B332" s="4" t="s">
        <v>224</v>
      </c>
      <c r="C332" s="4" t="s">
        <v>225</v>
      </c>
      <c r="D332" s="4" t="s">
        <v>47</v>
      </c>
      <c r="E332" s="7">
        <v>78439</v>
      </c>
      <c r="F332" s="7">
        <v>663057</v>
      </c>
      <c r="G332" s="8">
        <v>3173654.28</v>
      </c>
    </row>
    <row r="333" spans="1:7" ht="14.45" customHeight="1" x14ac:dyDescent="0.2">
      <c r="A333" s="4">
        <v>2019</v>
      </c>
      <c r="B333" s="4" t="s">
        <v>224</v>
      </c>
      <c r="C333" s="4" t="s">
        <v>225</v>
      </c>
      <c r="D333" s="4" t="s">
        <v>48</v>
      </c>
      <c r="E333" s="7">
        <v>0</v>
      </c>
      <c r="F333" s="7">
        <v>15832</v>
      </c>
      <c r="G333" s="8">
        <v>77665.05</v>
      </c>
    </row>
    <row r="334" spans="1:7" ht="14.45" customHeight="1" x14ac:dyDescent="0.2">
      <c r="A334" s="4">
        <v>2019</v>
      </c>
      <c r="B334" s="4" t="s">
        <v>226</v>
      </c>
      <c r="C334" s="4" t="s">
        <v>227</v>
      </c>
      <c r="D334" s="4" t="s">
        <v>47</v>
      </c>
      <c r="E334" s="7">
        <v>176605</v>
      </c>
      <c r="F334" s="7">
        <v>1221623</v>
      </c>
      <c r="G334" s="8">
        <v>7820904.9400000004</v>
      </c>
    </row>
    <row r="335" spans="1:7" ht="14.45" customHeight="1" x14ac:dyDescent="0.2">
      <c r="A335" s="4">
        <v>2019</v>
      </c>
      <c r="B335" s="4" t="s">
        <v>226</v>
      </c>
      <c r="C335" s="4" t="s">
        <v>227</v>
      </c>
      <c r="D335" s="4" t="s">
        <v>48</v>
      </c>
      <c r="E335" s="7">
        <v>0</v>
      </c>
      <c r="F335" s="7">
        <v>30230</v>
      </c>
      <c r="G335" s="8">
        <v>370362.16</v>
      </c>
    </row>
    <row r="336" spans="1:7" ht="14.45" customHeight="1" x14ac:dyDescent="0.2">
      <c r="A336" s="4">
        <v>2019</v>
      </c>
      <c r="B336" s="4" t="s">
        <v>228</v>
      </c>
      <c r="C336" s="4" t="s">
        <v>229</v>
      </c>
      <c r="D336" s="4" t="s">
        <v>47</v>
      </c>
      <c r="E336" s="7">
        <v>142706</v>
      </c>
      <c r="F336" s="7">
        <v>999527</v>
      </c>
      <c r="G336" s="8">
        <v>5267676.55</v>
      </c>
    </row>
    <row r="337" spans="1:7" ht="14.45" customHeight="1" x14ac:dyDescent="0.2">
      <c r="A337" s="4">
        <v>2019</v>
      </c>
      <c r="B337" s="4" t="s">
        <v>228</v>
      </c>
      <c r="C337" s="4" t="s">
        <v>229</v>
      </c>
      <c r="D337" s="4" t="s">
        <v>48</v>
      </c>
      <c r="E337" s="7">
        <v>0</v>
      </c>
      <c r="F337" s="7">
        <v>17206</v>
      </c>
      <c r="G337" s="8">
        <v>111254.92</v>
      </c>
    </row>
    <row r="338" spans="1:7" ht="14.45" customHeight="1" x14ac:dyDescent="0.2">
      <c r="A338" s="4">
        <v>2019</v>
      </c>
      <c r="B338" s="4" t="s">
        <v>230</v>
      </c>
      <c r="C338" s="4" t="s">
        <v>231</v>
      </c>
      <c r="D338" s="4" t="s">
        <v>47</v>
      </c>
      <c r="E338" s="7">
        <v>214970</v>
      </c>
      <c r="F338" s="7">
        <v>2096392</v>
      </c>
      <c r="G338" s="8">
        <v>12742866.880000001</v>
      </c>
    </row>
    <row r="339" spans="1:7" ht="14.45" customHeight="1" x14ac:dyDescent="0.2">
      <c r="A339" s="4">
        <v>2019</v>
      </c>
      <c r="B339" s="4" t="s">
        <v>230</v>
      </c>
      <c r="C339" s="4" t="s">
        <v>231</v>
      </c>
      <c r="D339" s="4" t="s">
        <v>48</v>
      </c>
      <c r="E339" s="7">
        <v>0</v>
      </c>
      <c r="F339" s="7">
        <v>71632</v>
      </c>
      <c r="G339" s="8">
        <v>600646.01</v>
      </c>
    </row>
    <row r="340" spans="1:7" ht="14.45" customHeight="1" x14ac:dyDescent="0.2">
      <c r="A340" s="4">
        <v>2019</v>
      </c>
      <c r="B340" s="4" t="s">
        <v>232</v>
      </c>
      <c r="C340" s="4" t="s">
        <v>233</v>
      </c>
      <c r="D340" s="4" t="s">
        <v>47</v>
      </c>
      <c r="E340" s="7">
        <v>173024</v>
      </c>
      <c r="F340" s="7">
        <v>1575513</v>
      </c>
      <c r="G340" s="8">
        <v>10404328.369999999</v>
      </c>
    </row>
    <row r="341" spans="1:7" ht="14.45" customHeight="1" x14ac:dyDescent="0.2">
      <c r="A341" s="4">
        <v>2019</v>
      </c>
      <c r="B341" s="4" t="s">
        <v>232</v>
      </c>
      <c r="C341" s="4" t="s">
        <v>233</v>
      </c>
      <c r="D341" s="4" t="s">
        <v>48</v>
      </c>
      <c r="E341" s="7">
        <v>0</v>
      </c>
      <c r="F341" s="7">
        <v>40694</v>
      </c>
      <c r="G341" s="8">
        <v>272121.08</v>
      </c>
    </row>
    <row r="342" spans="1:7" ht="14.45" customHeight="1" x14ac:dyDescent="0.2">
      <c r="A342" s="4">
        <v>2019</v>
      </c>
      <c r="B342" s="4" t="s">
        <v>234</v>
      </c>
      <c r="C342" s="4" t="s">
        <v>235</v>
      </c>
      <c r="D342" s="4" t="s">
        <v>47</v>
      </c>
      <c r="E342" s="7">
        <v>139356</v>
      </c>
      <c r="F342" s="7">
        <v>1278413</v>
      </c>
      <c r="G342" s="8">
        <v>7961040.0599999996</v>
      </c>
    </row>
    <row r="343" spans="1:7" ht="14.45" customHeight="1" x14ac:dyDescent="0.2">
      <c r="A343" s="4">
        <v>2019</v>
      </c>
      <c r="B343" s="4" t="s">
        <v>234</v>
      </c>
      <c r="C343" s="4" t="s">
        <v>235</v>
      </c>
      <c r="D343" s="4" t="s">
        <v>48</v>
      </c>
      <c r="E343" s="7">
        <v>0</v>
      </c>
      <c r="F343" s="7">
        <v>28653</v>
      </c>
      <c r="G343" s="8">
        <v>221749.43</v>
      </c>
    </row>
    <row r="344" spans="1:7" ht="14.45" customHeight="1" x14ac:dyDescent="0.2">
      <c r="A344" s="4">
        <v>2019</v>
      </c>
      <c r="B344" s="4" t="s">
        <v>236</v>
      </c>
      <c r="C344" s="4" t="s">
        <v>237</v>
      </c>
      <c r="D344" s="4" t="s">
        <v>47</v>
      </c>
      <c r="E344" s="7">
        <v>112257</v>
      </c>
      <c r="F344" s="7">
        <v>804552</v>
      </c>
      <c r="G344" s="8">
        <v>5019874.58</v>
      </c>
    </row>
    <row r="345" spans="1:7" ht="14.45" customHeight="1" x14ac:dyDescent="0.2">
      <c r="A345" s="4">
        <v>2019</v>
      </c>
      <c r="B345" s="4" t="s">
        <v>236</v>
      </c>
      <c r="C345" s="4" t="s">
        <v>237</v>
      </c>
      <c r="D345" s="4" t="s">
        <v>48</v>
      </c>
      <c r="E345" s="7">
        <v>0</v>
      </c>
      <c r="F345" s="7">
        <v>19333</v>
      </c>
      <c r="G345" s="8">
        <v>114132.95</v>
      </c>
    </row>
    <row r="346" spans="1:7" ht="14.45" customHeight="1" x14ac:dyDescent="0.2">
      <c r="A346" s="4">
        <v>2019</v>
      </c>
      <c r="B346" s="4" t="s">
        <v>238</v>
      </c>
      <c r="C346" s="4" t="s">
        <v>239</v>
      </c>
      <c r="D346" s="4" t="s">
        <v>47</v>
      </c>
      <c r="E346" s="7">
        <v>233242</v>
      </c>
      <c r="F346" s="7">
        <v>2050744</v>
      </c>
      <c r="G346" s="8">
        <v>12428762.48</v>
      </c>
    </row>
    <row r="347" spans="1:7" ht="14.45" customHeight="1" x14ac:dyDescent="0.2">
      <c r="A347" s="4">
        <v>2019</v>
      </c>
      <c r="B347" s="4" t="s">
        <v>238</v>
      </c>
      <c r="C347" s="4" t="s">
        <v>239</v>
      </c>
      <c r="D347" s="4" t="s">
        <v>48</v>
      </c>
      <c r="E347" s="7">
        <v>0</v>
      </c>
      <c r="F347" s="7">
        <v>72421</v>
      </c>
      <c r="G347" s="8">
        <v>687631.55</v>
      </c>
    </row>
    <row r="348" spans="1:7" ht="14.45" customHeight="1" x14ac:dyDescent="0.2">
      <c r="A348" s="4">
        <v>2019</v>
      </c>
      <c r="B348" s="4" t="s">
        <v>240</v>
      </c>
      <c r="C348" s="4" t="s">
        <v>241</v>
      </c>
      <c r="D348" s="4" t="s">
        <v>47</v>
      </c>
      <c r="E348" s="7">
        <v>329642</v>
      </c>
      <c r="F348" s="7">
        <v>2970718</v>
      </c>
      <c r="G348" s="8">
        <v>18571713.629999999</v>
      </c>
    </row>
    <row r="349" spans="1:7" ht="14.45" customHeight="1" x14ac:dyDescent="0.2">
      <c r="A349" s="4">
        <v>2019</v>
      </c>
      <c r="B349" s="4" t="s">
        <v>240</v>
      </c>
      <c r="C349" s="4" t="s">
        <v>241</v>
      </c>
      <c r="D349" s="4" t="s">
        <v>48</v>
      </c>
      <c r="E349" s="7">
        <v>0</v>
      </c>
      <c r="F349" s="7">
        <v>75664</v>
      </c>
      <c r="G349" s="8">
        <v>563528.74</v>
      </c>
    </row>
    <row r="350" spans="1:7" ht="14.45" customHeight="1" x14ac:dyDescent="0.2">
      <c r="A350" s="4">
        <v>2019</v>
      </c>
      <c r="B350" s="4" t="s">
        <v>242</v>
      </c>
      <c r="C350" s="4" t="s">
        <v>243</v>
      </c>
      <c r="D350" s="4" t="s">
        <v>47</v>
      </c>
      <c r="E350" s="7">
        <v>11297</v>
      </c>
      <c r="F350" s="7">
        <v>14718</v>
      </c>
      <c r="G350" s="8">
        <v>65239.53</v>
      </c>
    </row>
    <row r="351" spans="1:7" ht="14.45" customHeight="1" x14ac:dyDescent="0.2">
      <c r="A351" s="4">
        <v>2019</v>
      </c>
      <c r="B351" s="4" t="s">
        <v>242</v>
      </c>
      <c r="C351" s="4" t="s">
        <v>243</v>
      </c>
      <c r="D351" s="4" t="s">
        <v>48</v>
      </c>
      <c r="E351" s="7">
        <v>0</v>
      </c>
      <c r="F351" s="7">
        <v>32053</v>
      </c>
      <c r="G351" s="8">
        <v>48567.3</v>
      </c>
    </row>
    <row r="352" spans="1:7" ht="14.45" customHeight="1" x14ac:dyDescent="0.2">
      <c r="A352" s="4">
        <v>2020</v>
      </c>
      <c r="B352" s="4" t="s">
        <v>158</v>
      </c>
      <c r="C352" s="4" t="s">
        <v>159</v>
      </c>
      <c r="D352" s="4" t="s">
        <v>47</v>
      </c>
      <c r="E352" s="7">
        <v>117048</v>
      </c>
      <c r="F352" s="7">
        <v>1068467</v>
      </c>
      <c r="G352" s="8">
        <v>5759397.0599999996</v>
      </c>
    </row>
    <row r="353" spans="1:7" ht="14.45" customHeight="1" x14ac:dyDescent="0.2">
      <c r="A353" s="4">
        <v>2020</v>
      </c>
      <c r="B353" s="4" t="s">
        <v>158</v>
      </c>
      <c r="C353" s="4" t="s">
        <v>159</v>
      </c>
      <c r="D353" s="4" t="s">
        <v>48</v>
      </c>
      <c r="E353" s="7">
        <v>0</v>
      </c>
      <c r="F353" s="7">
        <v>10416</v>
      </c>
      <c r="G353" s="8">
        <v>64567.3</v>
      </c>
    </row>
    <row r="354" spans="1:7" ht="14.45" customHeight="1" x14ac:dyDescent="0.2">
      <c r="A354" s="4">
        <v>2020</v>
      </c>
      <c r="B354" s="4" t="s">
        <v>160</v>
      </c>
      <c r="C354" s="4" t="s">
        <v>161</v>
      </c>
      <c r="D354" s="4" t="s">
        <v>47</v>
      </c>
      <c r="E354" s="7">
        <v>113345</v>
      </c>
      <c r="F354" s="7">
        <v>958024</v>
      </c>
      <c r="G354" s="8">
        <v>5478014.9000000004</v>
      </c>
    </row>
    <row r="355" spans="1:7" ht="14.45" customHeight="1" x14ac:dyDescent="0.2">
      <c r="A355" s="4">
        <v>2020</v>
      </c>
      <c r="B355" s="4" t="s">
        <v>160</v>
      </c>
      <c r="C355" s="4" t="s">
        <v>161</v>
      </c>
      <c r="D355" s="4" t="s">
        <v>48</v>
      </c>
      <c r="E355" s="7">
        <v>0</v>
      </c>
      <c r="F355" s="7">
        <v>11367</v>
      </c>
      <c r="G355" s="8">
        <v>66685.820000000007</v>
      </c>
    </row>
    <row r="356" spans="1:7" ht="14.45" customHeight="1" x14ac:dyDescent="0.2">
      <c r="A356" s="4">
        <v>2020</v>
      </c>
      <c r="B356" s="4" t="s">
        <v>162</v>
      </c>
      <c r="C356" s="4" t="s">
        <v>163</v>
      </c>
      <c r="D356" s="4" t="s">
        <v>47</v>
      </c>
      <c r="E356" s="7">
        <v>176546</v>
      </c>
      <c r="F356" s="7">
        <v>1431513</v>
      </c>
      <c r="G356" s="8">
        <v>8602192.5899999999</v>
      </c>
    </row>
    <row r="357" spans="1:7" ht="14.45" customHeight="1" x14ac:dyDescent="0.2">
      <c r="A357" s="4">
        <v>2020</v>
      </c>
      <c r="B357" s="4" t="s">
        <v>162</v>
      </c>
      <c r="C357" s="4" t="s">
        <v>163</v>
      </c>
      <c r="D357" s="4" t="s">
        <v>48</v>
      </c>
      <c r="E357" s="7">
        <v>0</v>
      </c>
      <c r="F357" s="7">
        <v>26343</v>
      </c>
      <c r="G357" s="8">
        <v>146064.98000000001</v>
      </c>
    </row>
    <row r="358" spans="1:7" ht="14.45" customHeight="1" x14ac:dyDescent="0.2">
      <c r="A358" s="4">
        <v>2020</v>
      </c>
      <c r="B358" s="4" t="s">
        <v>164</v>
      </c>
      <c r="C358" s="4" t="s">
        <v>165</v>
      </c>
      <c r="D358" s="4" t="s">
        <v>47</v>
      </c>
      <c r="E358" s="7">
        <v>180953</v>
      </c>
      <c r="F358" s="7">
        <v>1648747</v>
      </c>
      <c r="G358" s="8">
        <v>10572481.68</v>
      </c>
    </row>
    <row r="359" spans="1:7" ht="14.45" customHeight="1" x14ac:dyDescent="0.2">
      <c r="A359" s="4">
        <v>2020</v>
      </c>
      <c r="B359" s="4" t="s">
        <v>164</v>
      </c>
      <c r="C359" s="4" t="s">
        <v>165</v>
      </c>
      <c r="D359" s="4" t="s">
        <v>48</v>
      </c>
      <c r="E359" s="7">
        <v>0</v>
      </c>
      <c r="F359" s="7">
        <v>22929</v>
      </c>
      <c r="G359" s="8">
        <v>147141.93</v>
      </c>
    </row>
    <row r="360" spans="1:7" ht="14.45" customHeight="1" x14ac:dyDescent="0.2">
      <c r="A360" s="4">
        <v>2020</v>
      </c>
      <c r="B360" s="4" t="s">
        <v>166</v>
      </c>
      <c r="C360" s="4" t="s">
        <v>167</v>
      </c>
      <c r="D360" s="4" t="s">
        <v>47</v>
      </c>
      <c r="E360" s="7">
        <v>117824</v>
      </c>
      <c r="F360" s="7">
        <v>1077890</v>
      </c>
      <c r="G360" s="8">
        <v>5989575.3300000001</v>
      </c>
    </row>
    <row r="361" spans="1:7" ht="14.45" customHeight="1" x14ac:dyDescent="0.2">
      <c r="A361" s="4">
        <v>2020</v>
      </c>
      <c r="B361" s="4" t="s">
        <v>166</v>
      </c>
      <c r="C361" s="4" t="s">
        <v>167</v>
      </c>
      <c r="D361" s="4" t="s">
        <v>48</v>
      </c>
      <c r="E361" s="7">
        <v>0</v>
      </c>
      <c r="F361" s="7">
        <v>12873</v>
      </c>
      <c r="G361" s="8">
        <v>69630.94</v>
      </c>
    </row>
    <row r="362" spans="1:7" ht="14.45" customHeight="1" x14ac:dyDescent="0.2">
      <c r="A362" s="4">
        <v>2020</v>
      </c>
      <c r="B362" s="4" t="s">
        <v>168</v>
      </c>
      <c r="C362" s="4" t="s">
        <v>169</v>
      </c>
      <c r="D362" s="4" t="s">
        <v>47</v>
      </c>
      <c r="E362" s="7">
        <v>179807</v>
      </c>
      <c r="F362" s="7">
        <v>1310413</v>
      </c>
      <c r="G362" s="8">
        <v>7910837.0700000003</v>
      </c>
    </row>
    <row r="363" spans="1:7" ht="14.45" customHeight="1" x14ac:dyDescent="0.2">
      <c r="A363" s="4">
        <v>2020</v>
      </c>
      <c r="B363" s="4" t="s">
        <v>168</v>
      </c>
      <c r="C363" s="4" t="s">
        <v>169</v>
      </c>
      <c r="D363" s="4" t="s">
        <v>48</v>
      </c>
      <c r="E363" s="7">
        <v>0</v>
      </c>
      <c r="F363" s="7">
        <v>19704</v>
      </c>
      <c r="G363" s="8">
        <v>111359.81</v>
      </c>
    </row>
    <row r="364" spans="1:7" ht="14.45" customHeight="1" x14ac:dyDescent="0.2">
      <c r="A364" s="4">
        <v>2020</v>
      </c>
      <c r="B364" s="4" t="s">
        <v>170</v>
      </c>
      <c r="C364" s="4" t="s">
        <v>171</v>
      </c>
      <c r="D364" s="4" t="s">
        <v>47</v>
      </c>
      <c r="E364" s="7">
        <v>102201</v>
      </c>
      <c r="F364" s="7">
        <v>952084</v>
      </c>
      <c r="G364" s="8">
        <v>5545244.6600000001</v>
      </c>
    </row>
    <row r="365" spans="1:7" ht="14.45" customHeight="1" x14ac:dyDescent="0.2">
      <c r="A365" s="4">
        <v>2020</v>
      </c>
      <c r="B365" s="4" t="s">
        <v>170</v>
      </c>
      <c r="C365" s="4" t="s">
        <v>171</v>
      </c>
      <c r="D365" s="4" t="s">
        <v>48</v>
      </c>
      <c r="E365" s="7">
        <v>0</v>
      </c>
      <c r="F365" s="7">
        <v>19087</v>
      </c>
      <c r="G365" s="8">
        <v>117998.78</v>
      </c>
    </row>
    <row r="366" spans="1:7" ht="14.45" customHeight="1" x14ac:dyDescent="0.2">
      <c r="A366" s="4">
        <v>2020</v>
      </c>
      <c r="B366" s="4" t="s">
        <v>172</v>
      </c>
      <c r="C366" s="4" t="s">
        <v>173</v>
      </c>
      <c r="D366" s="4" t="s">
        <v>47</v>
      </c>
      <c r="E366" s="7">
        <v>409855</v>
      </c>
      <c r="F366" s="7">
        <v>4379122</v>
      </c>
      <c r="G366" s="8">
        <v>25183465.859999999</v>
      </c>
    </row>
    <row r="367" spans="1:7" ht="14.45" customHeight="1" x14ac:dyDescent="0.2">
      <c r="A367" s="4">
        <v>2020</v>
      </c>
      <c r="B367" s="4" t="s">
        <v>172</v>
      </c>
      <c r="C367" s="4" t="s">
        <v>173</v>
      </c>
      <c r="D367" s="4" t="s">
        <v>48</v>
      </c>
      <c r="E367" s="7">
        <v>0</v>
      </c>
      <c r="F367" s="7">
        <v>49321</v>
      </c>
      <c r="G367" s="8">
        <v>294546.46999999997</v>
      </c>
    </row>
    <row r="368" spans="1:7" ht="14.45" customHeight="1" x14ac:dyDescent="0.2">
      <c r="A368" s="4">
        <v>2020</v>
      </c>
      <c r="B368" s="4" t="s">
        <v>174</v>
      </c>
      <c r="C368" s="4" t="s">
        <v>175</v>
      </c>
      <c r="D368" s="4" t="s">
        <v>47</v>
      </c>
      <c r="E368" s="7">
        <v>88750</v>
      </c>
      <c r="F368" s="7">
        <v>878634</v>
      </c>
      <c r="G368" s="8">
        <v>4889552.1500000004</v>
      </c>
    </row>
    <row r="369" spans="1:7" ht="14.45" customHeight="1" x14ac:dyDescent="0.2">
      <c r="A369" s="4">
        <v>2020</v>
      </c>
      <c r="B369" s="4" t="s">
        <v>174</v>
      </c>
      <c r="C369" s="4" t="s">
        <v>175</v>
      </c>
      <c r="D369" s="4" t="s">
        <v>48</v>
      </c>
      <c r="E369" s="7">
        <v>0</v>
      </c>
      <c r="F369" s="7">
        <v>27932</v>
      </c>
      <c r="G369" s="8">
        <v>180193.63</v>
      </c>
    </row>
    <row r="370" spans="1:7" ht="14.45" customHeight="1" x14ac:dyDescent="0.2">
      <c r="A370" s="4">
        <v>2020</v>
      </c>
      <c r="B370" s="4" t="s">
        <v>176</v>
      </c>
      <c r="C370" s="4" t="s">
        <v>177</v>
      </c>
      <c r="D370" s="4" t="s">
        <v>47</v>
      </c>
      <c r="E370" s="7">
        <v>123058</v>
      </c>
      <c r="F370" s="7">
        <v>1102477</v>
      </c>
      <c r="G370" s="8">
        <v>6497676.0700000003</v>
      </c>
    </row>
    <row r="371" spans="1:7" ht="14.45" customHeight="1" x14ac:dyDescent="0.2">
      <c r="A371" s="4">
        <v>2020</v>
      </c>
      <c r="B371" s="4" t="s">
        <v>176</v>
      </c>
      <c r="C371" s="4" t="s">
        <v>177</v>
      </c>
      <c r="D371" s="4" t="s">
        <v>48</v>
      </c>
      <c r="E371" s="7">
        <v>0</v>
      </c>
      <c r="F371" s="7">
        <v>24955</v>
      </c>
      <c r="G371" s="8">
        <v>197769.71</v>
      </c>
    </row>
    <row r="372" spans="1:7" ht="14.45" customHeight="1" x14ac:dyDescent="0.2">
      <c r="A372" s="4">
        <v>2020</v>
      </c>
      <c r="B372" s="4" t="s">
        <v>178</v>
      </c>
      <c r="C372" s="4" t="s">
        <v>179</v>
      </c>
      <c r="D372" s="4" t="s">
        <v>47</v>
      </c>
      <c r="E372" s="7">
        <v>150936</v>
      </c>
      <c r="F372" s="7">
        <v>1363858</v>
      </c>
      <c r="G372" s="8">
        <v>7883297.1200000001</v>
      </c>
    </row>
    <row r="373" spans="1:7" ht="14.45" customHeight="1" x14ac:dyDescent="0.2">
      <c r="A373" s="4">
        <v>2020</v>
      </c>
      <c r="B373" s="4" t="s">
        <v>178</v>
      </c>
      <c r="C373" s="4" t="s">
        <v>179</v>
      </c>
      <c r="D373" s="4" t="s">
        <v>48</v>
      </c>
      <c r="E373" s="7">
        <v>0</v>
      </c>
      <c r="F373" s="7">
        <v>13133</v>
      </c>
      <c r="G373" s="8">
        <v>79217.83</v>
      </c>
    </row>
    <row r="374" spans="1:7" ht="14.45" customHeight="1" x14ac:dyDescent="0.2">
      <c r="A374" s="4">
        <v>2020</v>
      </c>
      <c r="B374" s="4" t="s">
        <v>180</v>
      </c>
      <c r="C374" s="4" t="s">
        <v>181</v>
      </c>
      <c r="D374" s="4" t="s">
        <v>47</v>
      </c>
      <c r="E374" s="7">
        <v>177761</v>
      </c>
      <c r="F374" s="7">
        <v>1695101</v>
      </c>
      <c r="G374" s="8">
        <v>9713575.75</v>
      </c>
    </row>
    <row r="375" spans="1:7" ht="14.45" customHeight="1" x14ac:dyDescent="0.2">
      <c r="A375" s="4">
        <v>2020</v>
      </c>
      <c r="B375" s="4" t="s">
        <v>180</v>
      </c>
      <c r="C375" s="4" t="s">
        <v>181</v>
      </c>
      <c r="D375" s="4" t="s">
        <v>48</v>
      </c>
      <c r="E375" s="7">
        <v>0</v>
      </c>
      <c r="F375" s="7">
        <v>30434</v>
      </c>
      <c r="G375" s="8">
        <v>182067.48</v>
      </c>
    </row>
    <row r="376" spans="1:7" ht="14.45" customHeight="1" x14ac:dyDescent="0.2">
      <c r="A376" s="4">
        <v>2020</v>
      </c>
      <c r="B376" s="4" t="s">
        <v>182</v>
      </c>
      <c r="C376" s="4" t="s">
        <v>183</v>
      </c>
      <c r="D376" s="4" t="s">
        <v>47</v>
      </c>
      <c r="E376" s="7">
        <v>101952</v>
      </c>
      <c r="F376" s="7">
        <v>863136</v>
      </c>
      <c r="G376" s="8">
        <v>5518027.5899999999</v>
      </c>
    </row>
    <row r="377" spans="1:7" ht="14.45" customHeight="1" x14ac:dyDescent="0.2">
      <c r="A377" s="4">
        <v>2020</v>
      </c>
      <c r="B377" s="4" t="s">
        <v>182</v>
      </c>
      <c r="C377" s="4" t="s">
        <v>183</v>
      </c>
      <c r="D377" s="4" t="s">
        <v>48</v>
      </c>
      <c r="E377" s="7">
        <v>0</v>
      </c>
      <c r="F377" s="7">
        <v>9846</v>
      </c>
      <c r="G377" s="8">
        <v>68158.03</v>
      </c>
    </row>
    <row r="378" spans="1:7" ht="14.45" customHeight="1" x14ac:dyDescent="0.2">
      <c r="A378" s="4">
        <v>2020</v>
      </c>
      <c r="B378" s="4" t="s">
        <v>184</v>
      </c>
      <c r="C378" s="4" t="s">
        <v>185</v>
      </c>
      <c r="D378" s="4" t="s">
        <v>47</v>
      </c>
      <c r="E378" s="7">
        <v>76690</v>
      </c>
      <c r="F378" s="7">
        <v>580102</v>
      </c>
      <c r="G378" s="8">
        <v>3851407.43</v>
      </c>
    </row>
    <row r="379" spans="1:7" ht="14.45" customHeight="1" x14ac:dyDescent="0.2">
      <c r="A379" s="4">
        <v>2020</v>
      </c>
      <c r="B379" s="4" t="s">
        <v>184</v>
      </c>
      <c r="C379" s="4" t="s">
        <v>185</v>
      </c>
      <c r="D379" s="4" t="s">
        <v>48</v>
      </c>
      <c r="E379" s="7">
        <v>0</v>
      </c>
      <c r="F379" s="7">
        <v>8239</v>
      </c>
      <c r="G379" s="8">
        <v>46469.41</v>
      </c>
    </row>
    <row r="380" spans="1:7" ht="14.45" customHeight="1" x14ac:dyDescent="0.2">
      <c r="A380" s="4">
        <v>2020</v>
      </c>
      <c r="B380" s="4" t="s">
        <v>186</v>
      </c>
      <c r="C380" s="4" t="s">
        <v>187</v>
      </c>
      <c r="D380" s="4" t="s">
        <v>47</v>
      </c>
      <c r="E380" s="7">
        <v>80926</v>
      </c>
      <c r="F380" s="7">
        <v>777274</v>
      </c>
      <c r="G380" s="8">
        <v>3881022.54</v>
      </c>
    </row>
    <row r="381" spans="1:7" ht="14.45" customHeight="1" x14ac:dyDescent="0.2">
      <c r="A381" s="4">
        <v>2020</v>
      </c>
      <c r="B381" s="4" t="s">
        <v>186</v>
      </c>
      <c r="C381" s="4" t="s">
        <v>187</v>
      </c>
      <c r="D381" s="4" t="s">
        <v>48</v>
      </c>
      <c r="E381" s="7">
        <v>0</v>
      </c>
      <c r="F381" s="7">
        <v>6712</v>
      </c>
      <c r="G381" s="8">
        <v>48345.17</v>
      </c>
    </row>
    <row r="382" spans="1:7" ht="14.45" customHeight="1" x14ac:dyDescent="0.2">
      <c r="A382" s="4">
        <v>2020</v>
      </c>
      <c r="B382" s="4" t="s">
        <v>188</v>
      </c>
      <c r="C382" s="4" t="s">
        <v>189</v>
      </c>
      <c r="D382" s="4" t="s">
        <v>47</v>
      </c>
      <c r="E382" s="7">
        <v>409606</v>
      </c>
      <c r="F382" s="7">
        <v>4339967</v>
      </c>
      <c r="G382" s="8">
        <v>26087421.57</v>
      </c>
    </row>
    <row r="383" spans="1:7" ht="14.45" customHeight="1" x14ac:dyDescent="0.2">
      <c r="A383" s="4">
        <v>2020</v>
      </c>
      <c r="B383" s="4" t="s">
        <v>188</v>
      </c>
      <c r="C383" s="4" t="s">
        <v>189</v>
      </c>
      <c r="D383" s="4" t="s">
        <v>48</v>
      </c>
      <c r="E383" s="7">
        <v>0</v>
      </c>
      <c r="F383" s="7">
        <v>50335</v>
      </c>
      <c r="G383" s="8">
        <v>326596.55</v>
      </c>
    </row>
    <row r="384" spans="1:7" ht="14.45" customHeight="1" x14ac:dyDescent="0.2">
      <c r="A384" s="4">
        <v>2020</v>
      </c>
      <c r="B384" s="4" t="s">
        <v>190</v>
      </c>
      <c r="C384" s="4" t="s">
        <v>191</v>
      </c>
      <c r="D384" s="4" t="s">
        <v>47</v>
      </c>
      <c r="E384" s="7">
        <v>229511</v>
      </c>
      <c r="F384" s="7">
        <v>1966738</v>
      </c>
      <c r="G384" s="8">
        <v>12732351.27</v>
      </c>
    </row>
    <row r="385" spans="1:7" ht="14.45" customHeight="1" x14ac:dyDescent="0.2">
      <c r="A385" s="4">
        <v>2020</v>
      </c>
      <c r="B385" s="4" t="s">
        <v>190</v>
      </c>
      <c r="C385" s="4" t="s">
        <v>191</v>
      </c>
      <c r="D385" s="4" t="s">
        <v>48</v>
      </c>
      <c r="E385" s="7">
        <v>0</v>
      </c>
      <c r="F385" s="7">
        <v>16337</v>
      </c>
      <c r="G385" s="8">
        <v>112841.31</v>
      </c>
    </row>
    <row r="386" spans="1:7" ht="14.45" customHeight="1" x14ac:dyDescent="0.2">
      <c r="A386" s="4">
        <v>2020</v>
      </c>
      <c r="B386" s="4" t="s">
        <v>192</v>
      </c>
      <c r="C386" s="4" t="s">
        <v>193</v>
      </c>
      <c r="D386" s="4" t="s">
        <v>47</v>
      </c>
      <c r="E386" s="7">
        <v>108613</v>
      </c>
      <c r="F386" s="7">
        <v>954181</v>
      </c>
      <c r="G386" s="8">
        <v>5534429.6200000001</v>
      </c>
    </row>
    <row r="387" spans="1:7" ht="14.45" customHeight="1" x14ac:dyDescent="0.2">
      <c r="A387" s="4">
        <v>2020</v>
      </c>
      <c r="B387" s="4" t="s">
        <v>192</v>
      </c>
      <c r="C387" s="4" t="s">
        <v>193</v>
      </c>
      <c r="D387" s="4" t="s">
        <v>48</v>
      </c>
      <c r="E387" s="7">
        <v>0</v>
      </c>
      <c r="F387" s="7">
        <v>15923</v>
      </c>
      <c r="G387" s="8">
        <v>98015.86</v>
      </c>
    </row>
    <row r="388" spans="1:7" ht="14.45" customHeight="1" x14ac:dyDescent="0.2">
      <c r="A388" s="4">
        <v>2020</v>
      </c>
      <c r="B388" s="4" t="s">
        <v>194</v>
      </c>
      <c r="C388" s="4" t="s">
        <v>195</v>
      </c>
      <c r="D388" s="4" t="s">
        <v>47</v>
      </c>
      <c r="E388" s="7">
        <v>158309</v>
      </c>
      <c r="F388" s="7">
        <v>1272808</v>
      </c>
      <c r="G388" s="8">
        <v>7885079.9900000002</v>
      </c>
    </row>
    <row r="389" spans="1:7" ht="14.45" customHeight="1" x14ac:dyDescent="0.2">
      <c r="A389" s="4">
        <v>2020</v>
      </c>
      <c r="B389" s="4" t="s">
        <v>194</v>
      </c>
      <c r="C389" s="4" t="s">
        <v>195</v>
      </c>
      <c r="D389" s="4" t="s">
        <v>48</v>
      </c>
      <c r="E389" s="7">
        <v>0</v>
      </c>
      <c r="F389" s="7">
        <v>15727</v>
      </c>
      <c r="G389" s="8">
        <v>113037.79</v>
      </c>
    </row>
    <row r="390" spans="1:7" ht="14.45" customHeight="1" x14ac:dyDescent="0.2">
      <c r="A390" s="4">
        <v>2020</v>
      </c>
      <c r="B390" s="4" t="s">
        <v>196</v>
      </c>
      <c r="C390" s="4" t="s">
        <v>197</v>
      </c>
      <c r="D390" s="4" t="s">
        <v>47</v>
      </c>
      <c r="E390" s="7">
        <v>230648</v>
      </c>
      <c r="F390" s="7">
        <v>2243702</v>
      </c>
      <c r="G390" s="8">
        <v>15271873.539999999</v>
      </c>
    </row>
    <row r="391" spans="1:7" ht="14.45" customHeight="1" x14ac:dyDescent="0.2">
      <c r="A391" s="4">
        <v>2020</v>
      </c>
      <c r="B391" s="4" t="s">
        <v>196</v>
      </c>
      <c r="C391" s="4" t="s">
        <v>197</v>
      </c>
      <c r="D391" s="4" t="s">
        <v>48</v>
      </c>
      <c r="E391" s="7">
        <v>0</v>
      </c>
      <c r="F391" s="7">
        <v>36857</v>
      </c>
      <c r="G391" s="8">
        <v>315226.36</v>
      </c>
    </row>
    <row r="392" spans="1:7" ht="14.45" customHeight="1" x14ac:dyDescent="0.2">
      <c r="A392" s="4">
        <v>2020</v>
      </c>
      <c r="B392" s="4" t="s">
        <v>198</v>
      </c>
      <c r="C392" s="4" t="s">
        <v>199</v>
      </c>
      <c r="D392" s="4" t="s">
        <v>47</v>
      </c>
      <c r="E392" s="7">
        <v>242228</v>
      </c>
      <c r="F392" s="7">
        <v>2223850</v>
      </c>
      <c r="G392" s="8">
        <v>14245759.82</v>
      </c>
    </row>
    <row r="393" spans="1:7" ht="14.45" customHeight="1" x14ac:dyDescent="0.2">
      <c r="A393" s="4">
        <v>2020</v>
      </c>
      <c r="B393" s="4" t="s">
        <v>198</v>
      </c>
      <c r="C393" s="4" t="s">
        <v>199</v>
      </c>
      <c r="D393" s="4" t="s">
        <v>48</v>
      </c>
      <c r="E393" s="7">
        <v>0</v>
      </c>
      <c r="F393" s="7">
        <v>33446</v>
      </c>
      <c r="G393" s="8">
        <v>206509.88</v>
      </c>
    </row>
    <row r="394" spans="1:7" ht="14.45" customHeight="1" x14ac:dyDescent="0.2">
      <c r="A394" s="4">
        <v>2020</v>
      </c>
      <c r="B394" s="4" t="s">
        <v>200</v>
      </c>
      <c r="C394" s="4" t="s">
        <v>201</v>
      </c>
      <c r="D394" s="4" t="s">
        <v>47</v>
      </c>
      <c r="E394" s="7">
        <v>255929</v>
      </c>
      <c r="F394" s="7">
        <v>2647610</v>
      </c>
      <c r="G394" s="8">
        <v>16362707.74</v>
      </c>
    </row>
    <row r="395" spans="1:7" ht="14.45" customHeight="1" x14ac:dyDescent="0.2">
      <c r="A395" s="4">
        <v>2020</v>
      </c>
      <c r="B395" s="4" t="s">
        <v>200</v>
      </c>
      <c r="C395" s="4" t="s">
        <v>201</v>
      </c>
      <c r="D395" s="4" t="s">
        <v>48</v>
      </c>
      <c r="E395" s="7">
        <v>0</v>
      </c>
      <c r="F395" s="7">
        <v>22115</v>
      </c>
      <c r="G395" s="8">
        <v>147874.54999999999</v>
      </c>
    </row>
    <row r="396" spans="1:7" ht="14.45" customHeight="1" x14ac:dyDescent="0.2">
      <c r="A396" s="4">
        <v>2020</v>
      </c>
      <c r="B396" s="4" t="s">
        <v>202</v>
      </c>
      <c r="C396" s="4" t="s">
        <v>203</v>
      </c>
      <c r="D396" s="4" t="s">
        <v>47</v>
      </c>
      <c r="E396" s="7">
        <v>126727</v>
      </c>
      <c r="F396" s="7">
        <v>1143420</v>
      </c>
      <c r="G396" s="8">
        <v>6866077.9000000004</v>
      </c>
    </row>
    <row r="397" spans="1:7" ht="14.45" customHeight="1" x14ac:dyDescent="0.2">
      <c r="A397" s="4">
        <v>2020</v>
      </c>
      <c r="B397" s="4" t="s">
        <v>202</v>
      </c>
      <c r="C397" s="4" t="s">
        <v>203</v>
      </c>
      <c r="D397" s="4" t="s">
        <v>48</v>
      </c>
      <c r="E397" s="7">
        <v>0</v>
      </c>
      <c r="F397" s="7">
        <v>22714</v>
      </c>
      <c r="G397" s="8">
        <v>156564.22</v>
      </c>
    </row>
    <row r="398" spans="1:7" ht="14.45" customHeight="1" x14ac:dyDescent="0.2">
      <c r="A398" s="4">
        <v>2020</v>
      </c>
      <c r="B398" s="4" t="s">
        <v>204</v>
      </c>
      <c r="C398" s="4" t="s">
        <v>205</v>
      </c>
      <c r="D398" s="4" t="s">
        <v>47</v>
      </c>
      <c r="E398" s="7">
        <v>127191</v>
      </c>
      <c r="F398" s="7">
        <v>1398017</v>
      </c>
      <c r="G398" s="8">
        <v>8532293.9700000007</v>
      </c>
    </row>
    <row r="399" spans="1:7" ht="14.45" customHeight="1" x14ac:dyDescent="0.2">
      <c r="A399" s="4">
        <v>2020</v>
      </c>
      <c r="B399" s="4" t="s">
        <v>204</v>
      </c>
      <c r="C399" s="4" t="s">
        <v>205</v>
      </c>
      <c r="D399" s="4" t="s">
        <v>48</v>
      </c>
      <c r="E399" s="7">
        <v>0</v>
      </c>
      <c r="F399" s="7">
        <v>31356</v>
      </c>
      <c r="G399" s="8">
        <v>228158.53</v>
      </c>
    </row>
    <row r="400" spans="1:7" ht="14.45" customHeight="1" x14ac:dyDescent="0.2">
      <c r="A400" s="4">
        <v>2020</v>
      </c>
      <c r="B400" s="4" t="s">
        <v>206</v>
      </c>
      <c r="C400" s="4" t="s">
        <v>207</v>
      </c>
      <c r="D400" s="4" t="s">
        <v>47</v>
      </c>
      <c r="E400" s="7">
        <v>147608</v>
      </c>
      <c r="F400" s="7">
        <v>1317792</v>
      </c>
      <c r="G400" s="8">
        <v>8876127.3100000005</v>
      </c>
    </row>
    <row r="401" spans="1:7" ht="14.45" customHeight="1" x14ac:dyDescent="0.2">
      <c r="A401" s="4">
        <v>2020</v>
      </c>
      <c r="B401" s="4" t="s">
        <v>206</v>
      </c>
      <c r="C401" s="4" t="s">
        <v>207</v>
      </c>
      <c r="D401" s="4" t="s">
        <v>48</v>
      </c>
      <c r="E401" s="7">
        <v>0</v>
      </c>
      <c r="F401" s="7">
        <v>15566</v>
      </c>
      <c r="G401" s="8">
        <v>147339.04999999999</v>
      </c>
    </row>
    <row r="402" spans="1:7" ht="14.45" customHeight="1" x14ac:dyDescent="0.2">
      <c r="A402" s="4">
        <v>2020</v>
      </c>
      <c r="B402" s="4" t="s">
        <v>208</v>
      </c>
      <c r="C402" s="4" t="s">
        <v>209</v>
      </c>
      <c r="D402" s="4" t="s">
        <v>47</v>
      </c>
      <c r="E402" s="7">
        <v>157741</v>
      </c>
      <c r="F402" s="7">
        <v>1711957</v>
      </c>
      <c r="G402" s="8">
        <v>9569469.9800000004</v>
      </c>
    </row>
    <row r="403" spans="1:7" ht="14.45" customHeight="1" x14ac:dyDescent="0.2">
      <c r="A403" s="4">
        <v>2020</v>
      </c>
      <c r="B403" s="4" t="s">
        <v>208</v>
      </c>
      <c r="C403" s="4" t="s">
        <v>209</v>
      </c>
      <c r="D403" s="4" t="s">
        <v>48</v>
      </c>
      <c r="E403" s="7">
        <v>0</v>
      </c>
      <c r="F403" s="7">
        <v>28820</v>
      </c>
      <c r="G403" s="8">
        <v>187243.63</v>
      </c>
    </row>
    <row r="404" spans="1:7" ht="14.45" customHeight="1" x14ac:dyDescent="0.2">
      <c r="A404" s="4">
        <v>2020</v>
      </c>
      <c r="B404" s="4" t="s">
        <v>210</v>
      </c>
      <c r="C404" s="4" t="s">
        <v>211</v>
      </c>
      <c r="D404" s="4" t="s">
        <v>47</v>
      </c>
      <c r="E404" s="7">
        <v>135953</v>
      </c>
      <c r="F404" s="7">
        <v>988304</v>
      </c>
      <c r="G404" s="8">
        <v>6268327.4500000002</v>
      </c>
    </row>
    <row r="405" spans="1:7" ht="14.45" customHeight="1" x14ac:dyDescent="0.2">
      <c r="A405" s="4">
        <v>2020</v>
      </c>
      <c r="B405" s="4" t="s">
        <v>210</v>
      </c>
      <c r="C405" s="4" t="s">
        <v>211</v>
      </c>
      <c r="D405" s="4" t="s">
        <v>48</v>
      </c>
      <c r="E405" s="7">
        <v>0</v>
      </c>
      <c r="F405" s="7">
        <v>15648</v>
      </c>
      <c r="G405" s="8">
        <v>117058.09</v>
      </c>
    </row>
    <row r="406" spans="1:7" ht="14.45" customHeight="1" x14ac:dyDescent="0.2">
      <c r="A406" s="4">
        <v>2020</v>
      </c>
      <c r="B406" s="4" t="s">
        <v>212</v>
      </c>
      <c r="C406" s="4" t="s">
        <v>213</v>
      </c>
      <c r="D406" s="4" t="s">
        <v>47</v>
      </c>
      <c r="E406" s="7">
        <v>454850</v>
      </c>
      <c r="F406" s="7">
        <v>5314920</v>
      </c>
      <c r="G406" s="8">
        <v>27502840.219999999</v>
      </c>
    </row>
    <row r="407" spans="1:7" ht="14.45" customHeight="1" x14ac:dyDescent="0.2">
      <c r="A407" s="4">
        <v>2020</v>
      </c>
      <c r="B407" s="4" t="s">
        <v>212</v>
      </c>
      <c r="C407" s="4" t="s">
        <v>213</v>
      </c>
      <c r="D407" s="4" t="s">
        <v>48</v>
      </c>
      <c r="E407" s="7">
        <v>0</v>
      </c>
      <c r="F407" s="7">
        <v>62842</v>
      </c>
      <c r="G407" s="8">
        <v>383452.31</v>
      </c>
    </row>
    <row r="408" spans="1:7" ht="14.45" customHeight="1" x14ac:dyDescent="0.2">
      <c r="A408" s="4">
        <v>2020</v>
      </c>
      <c r="B408" s="4" t="s">
        <v>214</v>
      </c>
      <c r="C408" s="4" t="s">
        <v>215</v>
      </c>
      <c r="D408" s="4" t="s">
        <v>47</v>
      </c>
      <c r="E408" s="7">
        <v>192879</v>
      </c>
      <c r="F408" s="7">
        <v>1326320</v>
      </c>
      <c r="G408" s="8">
        <v>9022386.1099999994</v>
      </c>
    </row>
    <row r="409" spans="1:7" ht="14.45" customHeight="1" x14ac:dyDescent="0.2">
      <c r="A409" s="4">
        <v>2020</v>
      </c>
      <c r="B409" s="4" t="s">
        <v>214</v>
      </c>
      <c r="C409" s="4" t="s">
        <v>215</v>
      </c>
      <c r="D409" s="4" t="s">
        <v>48</v>
      </c>
      <c r="E409" s="7">
        <v>0</v>
      </c>
      <c r="F409" s="7">
        <v>23171</v>
      </c>
      <c r="G409" s="8">
        <v>292770.94</v>
      </c>
    </row>
    <row r="410" spans="1:7" ht="14.45" customHeight="1" x14ac:dyDescent="0.2">
      <c r="A410" s="4">
        <v>2020</v>
      </c>
      <c r="B410" s="4" t="s">
        <v>216</v>
      </c>
      <c r="C410" s="4" t="s">
        <v>217</v>
      </c>
      <c r="D410" s="4" t="s">
        <v>47</v>
      </c>
      <c r="E410" s="7">
        <v>197489</v>
      </c>
      <c r="F410" s="7">
        <v>1373325</v>
      </c>
      <c r="G410" s="8">
        <v>7701421.1600000001</v>
      </c>
    </row>
    <row r="411" spans="1:7" ht="14.45" customHeight="1" x14ac:dyDescent="0.2">
      <c r="A411" s="4">
        <v>2020</v>
      </c>
      <c r="B411" s="4" t="s">
        <v>216</v>
      </c>
      <c r="C411" s="4" t="s">
        <v>217</v>
      </c>
      <c r="D411" s="4" t="s">
        <v>48</v>
      </c>
      <c r="E411" s="7">
        <v>0</v>
      </c>
      <c r="F411" s="7">
        <v>18877</v>
      </c>
      <c r="G411" s="8">
        <v>129415.17</v>
      </c>
    </row>
    <row r="412" spans="1:7" ht="14.45" customHeight="1" x14ac:dyDescent="0.2">
      <c r="A412" s="4">
        <v>2020</v>
      </c>
      <c r="B412" s="4" t="s">
        <v>218</v>
      </c>
      <c r="C412" s="4" t="s">
        <v>219</v>
      </c>
      <c r="D412" s="4" t="s">
        <v>47</v>
      </c>
      <c r="E412" s="7">
        <v>98036</v>
      </c>
      <c r="F412" s="7">
        <v>927839</v>
      </c>
      <c r="G412" s="8">
        <v>4691013.78</v>
      </c>
    </row>
    <row r="413" spans="1:7" ht="14.45" customHeight="1" x14ac:dyDescent="0.2">
      <c r="A413" s="4">
        <v>2020</v>
      </c>
      <c r="B413" s="4" t="s">
        <v>218</v>
      </c>
      <c r="C413" s="4" t="s">
        <v>219</v>
      </c>
      <c r="D413" s="4" t="s">
        <v>48</v>
      </c>
      <c r="E413" s="7">
        <v>0</v>
      </c>
      <c r="F413" s="7">
        <v>9254</v>
      </c>
      <c r="G413" s="8">
        <v>57480.28</v>
      </c>
    </row>
    <row r="414" spans="1:7" ht="14.45" customHeight="1" x14ac:dyDescent="0.2">
      <c r="A414" s="4">
        <v>2020</v>
      </c>
      <c r="B414" s="4" t="s">
        <v>220</v>
      </c>
      <c r="C414" s="4" t="s">
        <v>221</v>
      </c>
      <c r="D414" s="4" t="s">
        <v>47</v>
      </c>
      <c r="E414" s="7">
        <v>157379</v>
      </c>
      <c r="F414" s="7">
        <v>1431306</v>
      </c>
      <c r="G414" s="8">
        <v>9054675.4900000002</v>
      </c>
    </row>
    <row r="415" spans="1:7" ht="14.45" customHeight="1" x14ac:dyDescent="0.2">
      <c r="A415" s="4">
        <v>2020</v>
      </c>
      <c r="B415" s="4" t="s">
        <v>220</v>
      </c>
      <c r="C415" s="4" t="s">
        <v>221</v>
      </c>
      <c r="D415" s="4" t="s">
        <v>48</v>
      </c>
      <c r="E415" s="7">
        <v>0</v>
      </c>
      <c r="F415" s="7">
        <v>32347</v>
      </c>
      <c r="G415" s="8">
        <v>268480.98</v>
      </c>
    </row>
    <row r="416" spans="1:7" ht="14.45" customHeight="1" x14ac:dyDescent="0.2">
      <c r="A416" s="4">
        <v>2020</v>
      </c>
      <c r="B416" s="4" t="s">
        <v>222</v>
      </c>
      <c r="C416" s="4" t="s">
        <v>223</v>
      </c>
      <c r="D416" s="4" t="s">
        <v>47</v>
      </c>
      <c r="E416" s="7">
        <v>70649</v>
      </c>
      <c r="F416" s="7">
        <v>627130</v>
      </c>
      <c r="G416" s="8">
        <v>4401410.2300000004</v>
      </c>
    </row>
    <row r="417" spans="1:7" ht="14.45" customHeight="1" x14ac:dyDescent="0.2">
      <c r="A417" s="4">
        <v>2020</v>
      </c>
      <c r="B417" s="4" t="s">
        <v>222</v>
      </c>
      <c r="C417" s="4" t="s">
        <v>223</v>
      </c>
      <c r="D417" s="4" t="s">
        <v>48</v>
      </c>
      <c r="E417" s="7">
        <v>0</v>
      </c>
      <c r="F417" s="7">
        <v>7953</v>
      </c>
      <c r="G417" s="8">
        <v>48459.92</v>
      </c>
    </row>
    <row r="418" spans="1:7" ht="14.45" customHeight="1" x14ac:dyDescent="0.2">
      <c r="A418" s="4">
        <v>2020</v>
      </c>
      <c r="B418" s="4" t="s">
        <v>224</v>
      </c>
      <c r="C418" s="4" t="s">
        <v>225</v>
      </c>
      <c r="D418" s="4" t="s">
        <v>47</v>
      </c>
      <c r="E418" s="7">
        <v>75077</v>
      </c>
      <c r="F418" s="7">
        <v>672624</v>
      </c>
      <c r="G418" s="8">
        <v>3457332.27</v>
      </c>
    </row>
    <row r="419" spans="1:7" ht="14.45" customHeight="1" x14ac:dyDescent="0.2">
      <c r="A419" s="4">
        <v>2020</v>
      </c>
      <c r="B419" s="4" t="s">
        <v>224</v>
      </c>
      <c r="C419" s="4" t="s">
        <v>225</v>
      </c>
      <c r="D419" s="4" t="s">
        <v>48</v>
      </c>
      <c r="E419" s="7">
        <v>0</v>
      </c>
      <c r="F419" s="7">
        <v>10747</v>
      </c>
      <c r="G419" s="8">
        <v>51395.37</v>
      </c>
    </row>
    <row r="420" spans="1:7" ht="14.45" customHeight="1" x14ac:dyDescent="0.2">
      <c r="A420" s="4">
        <v>2020</v>
      </c>
      <c r="B420" s="4" t="s">
        <v>226</v>
      </c>
      <c r="C420" s="4" t="s">
        <v>227</v>
      </c>
      <c r="D420" s="4" t="s">
        <v>47</v>
      </c>
      <c r="E420" s="7">
        <v>163043</v>
      </c>
      <c r="F420" s="7">
        <v>1213055</v>
      </c>
      <c r="G420" s="8">
        <v>8254014.8200000003</v>
      </c>
    </row>
    <row r="421" spans="1:7" ht="14.45" customHeight="1" x14ac:dyDescent="0.2">
      <c r="A421" s="4">
        <v>2020</v>
      </c>
      <c r="B421" s="4" t="s">
        <v>226</v>
      </c>
      <c r="C421" s="4" t="s">
        <v>227</v>
      </c>
      <c r="D421" s="4" t="s">
        <v>48</v>
      </c>
      <c r="E421" s="7">
        <v>0</v>
      </c>
      <c r="F421" s="7">
        <v>15356</v>
      </c>
      <c r="G421" s="8">
        <v>277666.31</v>
      </c>
    </row>
    <row r="422" spans="1:7" ht="14.45" customHeight="1" x14ac:dyDescent="0.2">
      <c r="A422" s="4">
        <v>2020</v>
      </c>
      <c r="B422" s="4" t="s">
        <v>228</v>
      </c>
      <c r="C422" s="4" t="s">
        <v>229</v>
      </c>
      <c r="D422" s="4" t="s">
        <v>47</v>
      </c>
      <c r="E422" s="7">
        <v>131313</v>
      </c>
      <c r="F422" s="7">
        <v>988744</v>
      </c>
      <c r="G422" s="8">
        <v>5595000.0499999998</v>
      </c>
    </row>
    <row r="423" spans="1:7" ht="14.45" customHeight="1" x14ac:dyDescent="0.2">
      <c r="A423" s="4">
        <v>2020</v>
      </c>
      <c r="B423" s="4" t="s">
        <v>228</v>
      </c>
      <c r="C423" s="4" t="s">
        <v>229</v>
      </c>
      <c r="D423" s="4" t="s">
        <v>48</v>
      </c>
      <c r="E423" s="7">
        <v>0</v>
      </c>
      <c r="F423" s="7">
        <v>6618</v>
      </c>
      <c r="G423" s="8">
        <v>38285.07</v>
      </c>
    </row>
    <row r="424" spans="1:7" ht="14.45" customHeight="1" x14ac:dyDescent="0.2">
      <c r="A424" s="4">
        <v>2020</v>
      </c>
      <c r="B424" s="4" t="s">
        <v>230</v>
      </c>
      <c r="C424" s="4" t="s">
        <v>231</v>
      </c>
      <c r="D424" s="4" t="s">
        <v>47</v>
      </c>
      <c r="E424" s="7">
        <v>203906</v>
      </c>
      <c r="F424" s="7">
        <v>2108506</v>
      </c>
      <c r="G424" s="8">
        <v>13597029.18</v>
      </c>
    </row>
    <row r="425" spans="1:7" ht="14.45" customHeight="1" x14ac:dyDescent="0.2">
      <c r="A425" s="4">
        <v>2020</v>
      </c>
      <c r="B425" s="4" t="s">
        <v>230</v>
      </c>
      <c r="C425" s="4" t="s">
        <v>231</v>
      </c>
      <c r="D425" s="4" t="s">
        <v>48</v>
      </c>
      <c r="E425" s="7">
        <v>0</v>
      </c>
      <c r="F425" s="7">
        <v>48259</v>
      </c>
      <c r="G425" s="8">
        <v>423776.75</v>
      </c>
    </row>
    <row r="426" spans="1:7" ht="14.45" customHeight="1" x14ac:dyDescent="0.2">
      <c r="A426" s="4">
        <v>2020</v>
      </c>
      <c r="B426" s="4" t="s">
        <v>232</v>
      </c>
      <c r="C426" s="4" t="s">
        <v>233</v>
      </c>
      <c r="D426" s="4" t="s">
        <v>47</v>
      </c>
      <c r="E426" s="7">
        <v>165222</v>
      </c>
      <c r="F426" s="7">
        <v>1614947</v>
      </c>
      <c r="G426" s="8">
        <v>11385037.83</v>
      </c>
    </row>
    <row r="427" spans="1:7" ht="14.45" customHeight="1" x14ac:dyDescent="0.2">
      <c r="A427" s="4">
        <v>2020</v>
      </c>
      <c r="B427" s="4" t="s">
        <v>232</v>
      </c>
      <c r="C427" s="4" t="s">
        <v>233</v>
      </c>
      <c r="D427" s="4" t="s">
        <v>48</v>
      </c>
      <c r="E427" s="7">
        <v>0</v>
      </c>
      <c r="F427" s="7">
        <v>21099</v>
      </c>
      <c r="G427" s="8">
        <v>142124.14000000001</v>
      </c>
    </row>
    <row r="428" spans="1:7" ht="14.45" customHeight="1" x14ac:dyDescent="0.2">
      <c r="A428" s="4">
        <v>2020</v>
      </c>
      <c r="B428" s="4" t="s">
        <v>234</v>
      </c>
      <c r="C428" s="4" t="s">
        <v>235</v>
      </c>
      <c r="D428" s="4" t="s">
        <v>47</v>
      </c>
      <c r="E428" s="7">
        <v>133244</v>
      </c>
      <c r="F428" s="7">
        <v>1302442</v>
      </c>
      <c r="G428" s="8">
        <v>8425280.5800000001</v>
      </c>
    </row>
    <row r="429" spans="1:7" ht="14.45" customHeight="1" x14ac:dyDescent="0.2">
      <c r="A429" s="4">
        <v>2020</v>
      </c>
      <c r="B429" s="4" t="s">
        <v>234</v>
      </c>
      <c r="C429" s="4" t="s">
        <v>235</v>
      </c>
      <c r="D429" s="4" t="s">
        <v>48</v>
      </c>
      <c r="E429" s="7">
        <v>0</v>
      </c>
      <c r="F429" s="7">
        <v>17737</v>
      </c>
      <c r="G429" s="8">
        <v>130574.29</v>
      </c>
    </row>
    <row r="430" spans="1:7" ht="14.45" customHeight="1" x14ac:dyDescent="0.2">
      <c r="A430" s="4">
        <v>2020</v>
      </c>
      <c r="B430" s="4" t="s">
        <v>236</v>
      </c>
      <c r="C430" s="4" t="s">
        <v>237</v>
      </c>
      <c r="D430" s="4" t="s">
        <v>47</v>
      </c>
      <c r="E430" s="7">
        <v>104406</v>
      </c>
      <c r="F430" s="7">
        <v>812153</v>
      </c>
      <c r="G430" s="8">
        <v>5316947.58</v>
      </c>
    </row>
    <row r="431" spans="1:7" ht="14.45" customHeight="1" x14ac:dyDescent="0.2">
      <c r="A431" s="4">
        <v>2020</v>
      </c>
      <c r="B431" s="4" t="s">
        <v>236</v>
      </c>
      <c r="C431" s="4" t="s">
        <v>237</v>
      </c>
      <c r="D431" s="4" t="s">
        <v>48</v>
      </c>
      <c r="E431" s="7">
        <v>0</v>
      </c>
      <c r="F431" s="7">
        <v>9848</v>
      </c>
      <c r="G431" s="8">
        <v>55268.57</v>
      </c>
    </row>
    <row r="432" spans="1:7" ht="14.45" customHeight="1" x14ac:dyDescent="0.2">
      <c r="A432" s="4">
        <v>2020</v>
      </c>
      <c r="B432" s="4" t="s">
        <v>238</v>
      </c>
      <c r="C432" s="4" t="s">
        <v>239</v>
      </c>
      <c r="D432" s="4" t="s">
        <v>47</v>
      </c>
      <c r="E432" s="7">
        <v>220983</v>
      </c>
      <c r="F432" s="7">
        <v>2078657</v>
      </c>
      <c r="G432" s="8">
        <v>13126051.67</v>
      </c>
    </row>
    <row r="433" spans="1:7" ht="14.45" customHeight="1" x14ac:dyDescent="0.2">
      <c r="A433" s="4">
        <v>2020</v>
      </c>
      <c r="B433" s="4" t="s">
        <v>238</v>
      </c>
      <c r="C433" s="4" t="s">
        <v>239</v>
      </c>
      <c r="D433" s="4" t="s">
        <v>48</v>
      </c>
      <c r="E433" s="7">
        <v>0</v>
      </c>
      <c r="F433" s="7">
        <v>51408</v>
      </c>
      <c r="G433" s="8">
        <v>463369.21</v>
      </c>
    </row>
    <row r="434" spans="1:7" ht="14.45" customHeight="1" x14ac:dyDescent="0.2">
      <c r="A434" s="4">
        <v>2020</v>
      </c>
      <c r="B434" s="4" t="s">
        <v>240</v>
      </c>
      <c r="C434" s="4" t="s">
        <v>241</v>
      </c>
      <c r="D434" s="4" t="s">
        <v>47</v>
      </c>
      <c r="E434" s="7">
        <v>312423</v>
      </c>
      <c r="F434" s="7">
        <v>3023796</v>
      </c>
      <c r="G434" s="8">
        <v>20174255.43</v>
      </c>
    </row>
    <row r="435" spans="1:7" ht="14.45" customHeight="1" x14ac:dyDescent="0.2">
      <c r="A435" s="4">
        <v>2020</v>
      </c>
      <c r="B435" s="4" t="s">
        <v>240</v>
      </c>
      <c r="C435" s="4" t="s">
        <v>241</v>
      </c>
      <c r="D435" s="4" t="s">
        <v>48</v>
      </c>
      <c r="E435" s="7">
        <v>0</v>
      </c>
      <c r="F435" s="7">
        <v>36905</v>
      </c>
      <c r="G435" s="8">
        <v>287763</v>
      </c>
    </row>
    <row r="436" spans="1:7" ht="14.45" customHeight="1" x14ac:dyDescent="0.2">
      <c r="A436" s="4">
        <v>2020</v>
      </c>
      <c r="B436" s="4" t="s">
        <v>242</v>
      </c>
      <c r="C436" s="4" t="s">
        <v>243</v>
      </c>
      <c r="D436" s="4" t="s">
        <v>47</v>
      </c>
      <c r="E436" s="7">
        <v>5209</v>
      </c>
      <c r="F436" s="7">
        <v>6183</v>
      </c>
      <c r="G436" s="8">
        <v>26749.93</v>
      </c>
    </row>
    <row r="437" spans="1:7" ht="14.45" customHeight="1" x14ac:dyDescent="0.2">
      <c r="A437" s="4">
        <v>2020</v>
      </c>
      <c r="B437" s="4" t="s">
        <v>242</v>
      </c>
      <c r="C437" s="4" t="s">
        <v>243</v>
      </c>
      <c r="D437" s="4" t="s">
        <v>48</v>
      </c>
      <c r="E437" s="7">
        <v>0</v>
      </c>
      <c r="F437" s="7">
        <v>44426</v>
      </c>
      <c r="G437" s="8">
        <v>54543.58</v>
      </c>
    </row>
    <row r="438" spans="1:7" ht="14.45" customHeight="1" x14ac:dyDescent="0.2">
      <c r="A438" s="4">
        <v>2021</v>
      </c>
      <c r="B438" s="4" t="s">
        <v>158</v>
      </c>
      <c r="C438" s="4" t="s">
        <v>159</v>
      </c>
      <c r="D438" s="4" t="s">
        <v>47</v>
      </c>
      <c r="E438" s="7">
        <v>118456</v>
      </c>
      <c r="F438" s="7">
        <v>1065583</v>
      </c>
      <c r="G438" s="8">
        <v>5782196.3799999999</v>
      </c>
    </row>
    <row r="439" spans="1:7" ht="14.45" customHeight="1" x14ac:dyDescent="0.2">
      <c r="A439" s="4">
        <v>2021</v>
      </c>
      <c r="B439" s="4" t="s">
        <v>158</v>
      </c>
      <c r="C439" s="4" t="s">
        <v>159</v>
      </c>
      <c r="D439" s="4" t="s">
        <v>48</v>
      </c>
      <c r="E439" s="7">
        <v>0</v>
      </c>
      <c r="F439" s="7">
        <v>5828</v>
      </c>
      <c r="G439" s="8">
        <v>37969.81</v>
      </c>
    </row>
    <row r="440" spans="1:7" ht="14.45" customHeight="1" x14ac:dyDescent="0.2">
      <c r="A440" s="4">
        <v>2021</v>
      </c>
      <c r="B440" s="4" t="s">
        <v>160</v>
      </c>
      <c r="C440" s="4" t="s">
        <v>161</v>
      </c>
      <c r="D440" s="4" t="s">
        <v>47</v>
      </c>
      <c r="E440" s="7">
        <v>115458</v>
      </c>
      <c r="F440" s="7">
        <v>958932</v>
      </c>
      <c r="G440" s="8">
        <v>5505413.75</v>
      </c>
    </row>
    <row r="441" spans="1:7" ht="14.45" customHeight="1" x14ac:dyDescent="0.2">
      <c r="A441" s="4">
        <v>2021</v>
      </c>
      <c r="B441" s="4" t="s">
        <v>160</v>
      </c>
      <c r="C441" s="4" t="s">
        <v>161</v>
      </c>
      <c r="D441" s="4" t="s">
        <v>48</v>
      </c>
      <c r="E441" s="7">
        <v>0</v>
      </c>
      <c r="F441" s="7">
        <v>8819</v>
      </c>
      <c r="G441" s="8">
        <v>64234.19</v>
      </c>
    </row>
    <row r="442" spans="1:7" ht="14.45" customHeight="1" x14ac:dyDescent="0.2">
      <c r="A442" s="4">
        <v>2021</v>
      </c>
      <c r="B442" s="4" t="s">
        <v>162</v>
      </c>
      <c r="C442" s="4" t="s">
        <v>163</v>
      </c>
      <c r="D442" s="4" t="s">
        <v>47</v>
      </c>
      <c r="E442" s="7">
        <v>176065</v>
      </c>
      <c r="F442" s="7">
        <v>1434467</v>
      </c>
      <c r="G442" s="8">
        <v>8960707.6799999997</v>
      </c>
    </row>
    <row r="443" spans="1:7" ht="14.45" customHeight="1" x14ac:dyDescent="0.2">
      <c r="A443" s="4">
        <v>2021</v>
      </c>
      <c r="B443" s="4" t="s">
        <v>162</v>
      </c>
      <c r="C443" s="4" t="s">
        <v>163</v>
      </c>
      <c r="D443" s="4" t="s">
        <v>48</v>
      </c>
      <c r="E443" s="7">
        <v>0</v>
      </c>
      <c r="F443" s="7">
        <v>17340</v>
      </c>
      <c r="G443" s="8">
        <v>128786.94</v>
      </c>
    </row>
    <row r="444" spans="1:7" ht="14.45" customHeight="1" x14ac:dyDescent="0.2">
      <c r="A444" s="4">
        <v>2021</v>
      </c>
      <c r="B444" s="4" t="s">
        <v>164</v>
      </c>
      <c r="C444" s="4" t="s">
        <v>165</v>
      </c>
      <c r="D444" s="4" t="s">
        <v>47</v>
      </c>
      <c r="E444" s="7">
        <v>183623</v>
      </c>
      <c r="F444" s="7">
        <v>1671568</v>
      </c>
      <c r="G444" s="8">
        <v>11080803.470000001</v>
      </c>
    </row>
    <row r="445" spans="1:7" ht="14.45" customHeight="1" x14ac:dyDescent="0.2">
      <c r="A445" s="4">
        <v>2021</v>
      </c>
      <c r="B445" s="4" t="s">
        <v>164</v>
      </c>
      <c r="C445" s="4" t="s">
        <v>165</v>
      </c>
      <c r="D445" s="4" t="s">
        <v>48</v>
      </c>
      <c r="E445" s="7">
        <v>0</v>
      </c>
      <c r="F445" s="7">
        <v>19252</v>
      </c>
      <c r="G445" s="8">
        <v>128915.59</v>
      </c>
    </row>
    <row r="446" spans="1:7" ht="14.45" customHeight="1" x14ac:dyDescent="0.2">
      <c r="A446" s="4">
        <v>2021</v>
      </c>
      <c r="B446" s="4" t="s">
        <v>166</v>
      </c>
      <c r="C446" s="4" t="s">
        <v>167</v>
      </c>
      <c r="D446" s="4" t="s">
        <v>47</v>
      </c>
      <c r="E446" s="7">
        <v>115381</v>
      </c>
      <c r="F446" s="7">
        <v>1042543</v>
      </c>
      <c r="G446" s="8">
        <v>5819603.9000000004</v>
      </c>
    </row>
    <row r="447" spans="1:7" ht="14.45" customHeight="1" x14ac:dyDescent="0.2">
      <c r="A447" s="4">
        <v>2021</v>
      </c>
      <c r="B447" s="4" t="s">
        <v>166</v>
      </c>
      <c r="C447" s="4" t="s">
        <v>167</v>
      </c>
      <c r="D447" s="4" t="s">
        <v>48</v>
      </c>
      <c r="E447" s="7">
        <v>0</v>
      </c>
      <c r="F447" s="7">
        <v>10901</v>
      </c>
      <c r="G447" s="8">
        <v>70238</v>
      </c>
    </row>
    <row r="448" spans="1:7" ht="14.45" customHeight="1" x14ac:dyDescent="0.2">
      <c r="A448" s="4">
        <v>2021</v>
      </c>
      <c r="B448" s="4" t="s">
        <v>168</v>
      </c>
      <c r="C448" s="4" t="s">
        <v>169</v>
      </c>
      <c r="D448" s="4" t="s">
        <v>47</v>
      </c>
      <c r="E448" s="7">
        <v>180227</v>
      </c>
      <c r="F448" s="7">
        <v>1294341</v>
      </c>
      <c r="G448" s="8">
        <v>8190387.5199999996</v>
      </c>
    </row>
    <row r="449" spans="1:7" ht="14.45" customHeight="1" x14ac:dyDescent="0.2">
      <c r="A449" s="4">
        <v>2021</v>
      </c>
      <c r="B449" s="4" t="s">
        <v>168</v>
      </c>
      <c r="C449" s="4" t="s">
        <v>169</v>
      </c>
      <c r="D449" s="4" t="s">
        <v>48</v>
      </c>
      <c r="E449" s="7">
        <v>0</v>
      </c>
      <c r="F449" s="7">
        <v>19223</v>
      </c>
      <c r="G449" s="8">
        <v>119226.43</v>
      </c>
    </row>
    <row r="450" spans="1:7" ht="14.45" customHeight="1" x14ac:dyDescent="0.2">
      <c r="A450" s="4">
        <v>2021</v>
      </c>
      <c r="B450" s="4" t="s">
        <v>170</v>
      </c>
      <c r="C450" s="4" t="s">
        <v>171</v>
      </c>
      <c r="D450" s="4" t="s">
        <v>47</v>
      </c>
      <c r="E450" s="7">
        <v>103139</v>
      </c>
      <c r="F450" s="7">
        <v>945366</v>
      </c>
      <c r="G450" s="8">
        <v>5656316.1299999999</v>
      </c>
    </row>
    <row r="451" spans="1:7" ht="14.45" customHeight="1" x14ac:dyDescent="0.2">
      <c r="A451" s="4">
        <v>2021</v>
      </c>
      <c r="B451" s="4" t="s">
        <v>170</v>
      </c>
      <c r="C451" s="4" t="s">
        <v>171</v>
      </c>
      <c r="D451" s="4" t="s">
        <v>48</v>
      </c>
      <c r="E451" s="7">
        <v>0</v>
      </c>
      <c r="F451" s="7">
        <v>16956</v>
      </c>
      <c r="G451" s="8">
        <v>104679</v>
      </c>
    </row>
    <row r="452" spans="1:7" ht="14.45" customHeight="1" x14ac:dyDescent="0.2">
      <c r="A452" s="4">
        <v>2021</v>
      </c>
      <c r="B452" s="4" t="s">
        <v>172</v>
      </c>
      <c r="C452" s="4" t="s">
        <v>173</v>
      </c>
      <c r="D452" s="4" t="s">
        <v>47</v>
      </c>
      <c r="E452" s="7">
        <v>410399</v>
      </c>
      <c r="F452" s="7">
        <v>4391792</v>
      </c>
      <c r="G452" s="8">
        <v>25948495.73</v>
      </c>
    </row>
    <row r="453" spans="1:7" ht="14.45" customHeight="1" x14ac:dyDescent="0.2">
      <c r="A453" s="4">
        <v>2021</v>
      </c>
      <c r="B453" s="4" t="s">
        <v>172</v>
      </c>
      <c r="C453" s="4" t="s">
        <v>173</v>
      </c>
      <c r="D453" s="4" t="s">
        <v>48</v>
      </c>
      <c r="E453" s="7">
        <v>0</v>
      </c>
      <c r="F453" s="7">
        <v>39473</v>
      </c>
      <c r="G453" s="8">
        <v>266134.23</v>
      </c>
    </row>
    <row r="454" spans="1:7" ht="14.45" customHeight="1" x14ac:dyDescent="0.2">
      <c r="A454" s="4">
        <v>2021</v>
      </c>
      <c r="B454" s="4" t="s">
        <v>174</v>
      </c>
      <c r="C454" s="4" t="s">
        <v>175</v>
      </c>
      <c r="D454" s="4" t="s">
        <v>47</v>
      </c>
      <c r="E454" s="7">
        <v>89444</v>
      </c>
      <c r="F454" s="7">
        <v>883294</v>
      </c>
      <c r="G454" s="8">
        <v>4975468.1399999997</v>
      </c>
    </row>
    <row r="455" spans="1:7" ht="14.45" customHeight="1" x14ac:dyDescent="0.2">
      <c r="A455" s="4">
        <v>2021</v>
      </c>
      <c r="B455" s="4" t="s">
        <v>174</v>
      </c>
      <c r="C455" s="4" t="s">
        <v>175</v>
      </c>
      <c r="D455" s="4" t="s">
        <v>48</v>
      </c>
      <c r="E455" s="7">
        <v>0</v>
      </c>
      <c r="F455" s="7">
        <v>13873</v>
      </c>
      <c r="G455" s="8">
        <v>91209.07</v>
      </c>
    </row>
    <row r="456" spans="1:7" ht="14.45" customHeight="1" x14ac:dyDescent="0.2">
      <c r="A456" s="4">
        <v>2021</v>
      </c>
      <c r="B456" s="4" t="s">
        <v>176</v>
      </c>
      <c r="C456" s="4" t="s">
        <v>177</v>
      </c>
      <c r="D456" s="4" t="s">
        <v>47</v>
      </c>
      <c r="E456" s="7">
        <v>124176</v>
      </c>
      <c r="F456" s="7">
        <v>1115054</v>
      </c>
      <c r="G456" s="8">
        <v>6771635.2400000002</v>
      </c>
    </row>
    <row r="457" spans="1:7" ht="14.45" customHeight="1" x14ac:dyDescent="0.2">
      <c r="A457" s="4">
        <v>2021</v>
      </c>
      <c r="B457" s="4" t="s">
        <v>176</v>
      </c>
      <c r="C457" s="4" t="s">
        <v>177</v>
      </c>
      <c r="D457" s="4" t="s">
        <v>48</v>
      </c>
      <c r="E457" s="7">
        <v>0</v>
      </c>
      <c r="F457" s="7">
        <v>18331</v>
      </c>
      <c r="G457" s="8">
        <v>157597.92000000001</v>
      </c>
    </row>
    <row r="458" spans="1:7" ht="14.45" customHeight="1" x14ac:dyDescent="0.2">
      <c r="A458" s="4">
        <v>2021</v>
      </c>
      <c r="B458" s="4" t="s">
        <v>178</v>
      </c>
      <c r="C458" s="4" t="s">
        <v>179</v>
      </c>
      <c r="D458" s="4" t="s">
        <v>47</v>
      </c>
      <c r="E458" s="7">
        <v>152163</v>
      </c>
      <c r="F458" s="7">
        <v>1360866</v>
      </c>
      <c r="G458" s="8">
        <v>7961589.3799999999</v>
      </c>
    </row>
    <row r="459" spans="1:7" ht="14.45" customHeight="1" x14ac:dyDescent="0.2">
      <c r="A459" s="4">
        <v>2021</v>
      </c>
      <c r="B459" s="4" t="s">
        <v>178</v>
      </c>
      <c r="C459" s="4" t="s">
        <v>179</v>
      </c>
      <c r="D459" s="4" t="s">
        <v>48</v>
      </c>
      <c r="E459" s="7">
        <v>0</v>
      </c>
      <c r="F459" s="7">
        <v>10017</v>
      </c>
      <c r="G459" s="8">
        <v>76813.72</v>
      </c>
    </row>
    <row r="460" spans="1:7" ht="14.45" customHeight="1" x14ac:dyDescent="0.2">
      <c r="A460" s="4">
        <v>2021</v>
      </c>
      <c r="B460" s="4" t="s">
        <v>180</v>
      </c>
      <c r="C460" s="4" t="s">
        <v>181</v>
      </c>
      <c r="D460" s="4" t="s">
        <v>47</v>
      </c>
      <c r="E460" s="7">
        <v>177899</v>
      </c>
      <c r="F460" s="7">
        <v>1674677</v>
      </c>
      <c r="G460" s="8">
        <v>9894715.0399999991</v>
      </c>
    </row>
    <row r="461" spans="1:7" ht="14.45" customHeight="1" x14ac:dyDescent="0.2">
      <c r="A461" s="4">
        <v>2021</v>
      </c>
      <c r="B461" s="4" t="s">
        <v>180</v>
      </c>
      <c r="C461" s="4" t="s">
        <v>181</v>
      </c>
      <c r="D461" s="4" t="s">
        <v>48</v>
      </c>
      <c r="E461" s="7">
        <v>0</v>
      </c>
      <c r="F461" s="7">
        <v>22143</v>
      </c>
      <c r="G461" s="8">
        <v>153571.84</v>
      </c>
    </row>
    <row r="462" spans="1:7" ht="14.45" customHeight="1" x14ac:dyDescent="0.2">
      <c r="A462" s="4">
        <v>2021</v>
      </c>
      <c r="B462" s="4" t="s">
        <v>182</v>
      </c>
      <c r="C462" s="4" t="s">
        <v>183</v>
      </c>
      <c r="D462" s="4" t="s">
        <v>47</v>
      </c>
      <c r="E462" s="7">
        <v>102760</v>
      </c>
      <c r="F462" s="7">
        <v>854300</v>
      </c>
      <c r="G462" s="8">
        <v>5550170.2400000002</v>
      </c>
    </row>
    <row r="463" spans="1:7" ht="14.45" customHeight="1" x14ac:dyDescent="0.2">
      <c r="A463" s="4">
        <v>2021</v>
      </c>
      <c r="B463" s="4" t="s">
        <v>182</v>
      </c>
      <c r="C463" s="4" t="s">
        <v>183</v>
      </c>
      <c r="D463" s="4" t="s">
        <v>48</v>
      </c>
      <c r="E463" s="7">
        <v>0</v>
      </c>
      <c r="F463" s="7">
        <v>7458</v>
      </c>
      <c r="G463" s="8">
        <v>50564.27</v>
      </c>
    </row>
    <row r="464" spans="1:7" ht="14.45" customHeight="1" x14ac:dyDescent="0.2">
      <c r="A464" s="4">
        <v>2021</v>
      </c>
      <c r="B464" s="4" t="s">
        <v>184</v>
      </c>
      <c r="C464" s="4" t="s">
        <v>185</v>
      </c>
      <c r="D464" s="4" t="s">
        <v>47</v>
      </c>
      <c r="E464" s="7">
        <v>79539</v>
      </c>
      <c r="F464" s="7">
        <v>576072</v>
      </c>
      <c r="G464" s="8">
        <v>4013288.98</v>
      </c>
    </row>
    <row r="465" spans="1:7" ht="14.45" customHeight="1" x14ac:dyDescent="0.2">
      <c r="A465" s="4">
        <v>2021</v>
      </c>
      <c r="B465" s="4" t="s">
        <v>184</v>
      </c>
      <c r="C465" s="4" t="s">
        <v>185</v>
      </c>
      <c r="D465" s="4" t="s">
        <v>48</v>
      </c>
      <c r="E465" s="7">
        <v>0</v>
      </c>
      <c r="F465" s="7">
        <v>6905</v>
      </c>
      <c r="G465" s="8">
        <v>48198.94</v>
      </c>
    </row>
    <row r="466" spans="1:7" ht="14.45" customHeight="1" x14ac:dyDescent="0.2">
      <c r="A466" s="4">
        <v>2021</v>
      </c>
      <c r="B466" s="4" t="s">
        <v>186</v>
      </c>
      <c r="C466" s="4" t="s">
        <v>187</v>
      </c>
      <c r="D466" s="4" t="s">
        <v>47</v>
      </c>
      <c r="E466" s="7">
        <v>81933</v>
      </c>
      <c r="F466" s="7">
        <v>783589</v>
      </c>
      <c r="G466" s="8">
        <v>3974172.99</v>
      </c>
    </row>
    <row r="467" spans="1:7" ht="14.45" customHeight="1" x14ac:dyDescent="0.2">
      <c r="A467" s="4">
        <v>2021</v>
      </c>
      <c r="B467" s="4" t="s">
        <v>186</v>
      </c>
      <c r="C467" s="4" t="s">
        <v>187</v>
      </c>
      <c r="D467" s="4" t="s">
        <v>48</v>
      </c>
      <c r="E467" s="7">
        <v>0</v>
      </c>
      <c r="F467" s="7">
        <v>4520</v>
      </c>
      <c r="G467" s="8">
        <v>31796.240000000002</v>
      </c>
    </row>
    <row r="468" spans="1:7" ht="14.45" customHeight="1" x14ac:dyDescent="0.2">
      <c r="A468" s="4">
        <v>2021</v>
      </c>
      <c r="B468" s="4" t="s">
        <v>188</v>
      </c>
      <c r="C468" s="4" t="s">
        <v>189</v>
      </c>
      <c r="D468" s="4" t="s">
        <v>47</v>
      </c>
      <c r="E468" s="7">
        <v>407989</v>
      </c>
      <c r="F468" s="7">
        <v>4331592</v>
      </c>
      <c r="G468" s="8">
        <v>26428217.969999999</v>
      </c>
    </row>
    <row r="469" spans="1:7" ht="14.45" customHeight="1" x14ac:dyDescent="0.2">
      <c r="A469" s="4">
        <v>2021</v>
      </c>
      <c r="B469" s="4" t="s">
        <v>188</v>
      </c>
      <c r="C469" s="4" t="s">
        <v>189</v>
      </c>
      <c r="D469" s="4" t="s">
        <v>48</v>
      </c>
      <c r="E469" s="7">
        <v>0</v>
      </c>
      <c r="F469" s="7">
        <v>42795</v>
      </c>
      <c r="G469" s="8">
        <v>244713.65</v>
      </c>
    </row>
    <row r="470" spans="1:7" ht="14.45" customHeight="1" x14ac:dyDescent="0.2">
      <c r="A470" s="4">
        <v>2021</v>
      </c>
      <c r="B470" s="4" t="s">
        <v>190</v>
      </c>
      <c r="C470" s="4" t="s">
        <v>191</v>
      </c>
      <c r="D470" s="4" t="s">
        <v>47</v>
      </c>
      <c r="E470" s="7">
        <v>229816</v>
      </c>
      <c r="F470" s="7">
        <v>1951102</v>
      </c>
      <c r="G470" s="8">
        <v>12920582.65</v>
      </c>
    </row>
    <row r="471" spans="1:7" ht="14.45" customHeight="1" x14ac:dyDescent="0.2">
      <c r="A471" s="4">
        <v>2021</v>
      </c>
      <c r="B471" s="4" t="s">
        <v>190</v>
      </c>
      <c r="C471" s="4" t="s">
        <v>191</v>
      </c>
      <c r="D471" s="4" t="s">
        <v>48</v>
      </c>
      <c r="E471" s="7">
        <v>0</v>
      </c>
      <c r="F471" s="7">
        <v>14542</v>
      </c>
      <c r="G471" s="8">
        <v>105770.82</v>
      </c>
    </row>
    <row r="472" spans="1:7" ht="14.45" customHeight="1" x14ac:dyDescent="0.2">
      <c r="A472" s="4">
        <v>2021</v>
      </c>
      <c r="B472" s="4" t="s">
        <v>192</v>
      </c>
      <c r="C472" s="4" t="s">
        <v>193</v>
      </c>
      <c r="D472" s="4" t="s">
        <v>47</v>
      </c>
      <c r="E472" s="7">
        <v>109952</v>
      </c>
      <c r="F472" s="7">
        <v>961722</v>
      </c>
      <c r="G472" s="8">
        <v>5823852.8200000003</v>
      </c>
    </row>
    <row r="473" spans="1:7" ht="14.45" customHeight="1" x14ac:dyDescent="0.2">
      <c r="A473" s="4">
        <v>2021</v>
      </c>
      <c r="B473" s="4" t="s">
        <v>192</v>
      </c>
      <c r="C473" s="4" t="s">
        <v>193</v>
      </c>
      <c r="D473" s="4" t="s">
        <v>48</v>
      </c>
      <c r="E473" s="7">
        <v>0</v>
      </c>
      <c r="F473" s="7">
        <v>13120</v>
      </c>
      <c r="G473" s="8">
        <v>77481.06</v>
      </c>
    </row>
    <row r="474" spans="1:7" ht="14.45" customHeight="1" x14ac:dyDescent="0.2">
      <c r="A474" s="4">
        <v>2021</v>
      </c>
      <c r="B474" s="4" t="s">
        <v>194</v>
      </c>
      <c r="C474" s="4" t="s">
        <v>195</v>
      </c>
      <c r="D474" s="4" t="s">
        <v>47</v>
      </c>
      <c r="E474" s="7">
        <v>158487</v>
      </c>
      <c r="F474" s="7">
        <v>1248990</v>
      </c>
      <c r="G474" s="8">
        <v>7895436.9900000002</v>
      </c>
    </row>
    <row r="475" spans="1:7" ht="14.45" customHeight="1" x14ac:dyDescent="0.2">
      <c r="A475" s="4">
        <v>2021</v>
      </c>
      <c r="B475" s="4" t="s">
        <v>194</v>
      </c>
      <c r="C475" s="4" t="s">
        <v>195</v>
      </c>
      <c r="D475" s="4" t="s">
        <v>48</v>
      </c>
      <c r="E475" s="7">
        <v>0</v>
      </c>
      <c r="F475" s="7">
        <v>11062</v>
      </c>
      <c r="G475" s="8">
        <v>78429.66</v>
      </c>
    </row>
    <row r="476" spans="1:7" ht="14.45" customHeight="1" x14ac:dyDescent="0.2">
      <c r="A476" s="4">
        <v>2021</v>
      </c>
      <c r="B476" s="4" t="s">
        <v>196</v>
      </c>
      <c r="C476" s="4" t="s">
        <v>197</v>
      </c>
      <c r="D476" s="4" t="s">
        <v>47</v>
      </c>
      <c r="E476" s="7">
        <v>233055</v>
      </c>
      <c r="F476" s="7">
        <v>2233570</v>
      </c>
      <c r="G476" s="8">
        <v>15320291.59</v>
      </c>
    </row>
    <row r="477" spans="1:7" ht="14.45" customHeight="1" x14ac:dyDescent="0.2">
      <c r="A477" s="4">
        <v>2021</v>
      </c>
      <c r="B477" s="4" t="s">
        <v>196</v>
      </c>
      <c r="C477" s="4" t="s">
        <v>197</v>
      </c>
      <c r="D477" s="4" t="s">
        <v>48</v>
      </c>
      <c r="E477" s="7">
        <v>0</v>
      </c>
      <c r="F477" s="7">
        <v>32470</v>
      </c>
      <c r="G477" s="8">
        <v>276961.78000000003</v>
      </c>
    </row>
    <row r="478" spans="1:7" ht="14.45" customHeight="1" x14ac:dyDescent="0.2">
      <c r="A478" s="4">
        <v>2021</v>
      </c>
      <c r="B478" s="4" t="s">
        <v>198</v>
      </c>
      <c r="C478" s="4" t="s">
        <v>199</v>
      </c>
      <c r="D478" s="4" t="s">
        <v>47</v>
      </c>
      <c r="E478" s="7">
        <v>239257</v>
      </c>
      <c r="F478" s="7">
        <v>2194305</v>
      </c>
      <c r="G478" s="8">
        <v>14263476.109999999</v>
      </c>
    </row>
    <row r="479" spans="1:7" ht="14.45" customHeight="1" x14ac:dyDescent="0.2">
      <c r="A479" s="4">
        <v>2021</v>
      </c>
      <c r="B479" s="4" t="s">
        <v>198</v>
      </c>
      <c r="C479" s="4" t="s">
        <v>199</v>
      </c>
      <c r="D479" s="4" t="s">
        <v>48</v>
      </c>
      <c r="E479" s="7">
        <v>0</v>
      </c>
      <c r="F479" s="7">
        <v>26230</v>
      </c>
      <c r="G479" s="8">
        <v>172111.42</v>
      </c>
    </row>
    <row r="480" spans="1:7" ht="14.45" customHeight="1" x14ac:dyDescent="0.2">
      <c r="A480" s="4">
        <v>2021</v>
      </c>
      <c r="B480" s="4" t="s">
        <v>200</v>
      </c>
      <c r="C480" s="4" t="s">
        <v>201</v>
      </c>
      <c r="D480" s="4" t="s">
        <v>47</v>
      </c>
      <c r="E480" s="7">
        <v>258459</v>
      </c>
      <c r="F480" s="7">
        <v>2647438</v>
      </c>
      <c r="G480" s="8">
        <v>16728544.07</v>
      </c>
    </row>
    <row r="481" spans="1:7" ht="14.45" customHeight="1" x14ac:dyDescent="0.2">
      <c r="A481" s="4">
        <v>2021</v>
      </c>
      <c r="B481" s="4" t="s">
        <v>200</v>
      </c>
      <c r="C481" s="4" t="s">
        <v>201</v>
      </c>
      <c r="D481" s="4" t="s">
        <v>48</v>
      </c>
      <c r="E481" s="7">
        <v>0</v>
      </c>
      <c r="F481" s="7">
        <v>20081</v>
      </c>
      <c r="G481" s="8">
        <v>133851.37</v>
      </c>
    </row>
    <row r="482" spans="1:7" ht="14.45" customHeight="1" x14ac:dyDescent="0.2">
      <c r="A482" s="4">
        <v>2021</v>
      </c>
      <c r="B482" s="4" t="s">
        <v>202</v>
      </c>
      <c r="C482" s="4" t="s">
        <v>203</v>
      </c>
      <c r="D482" s="4" t="s">
        <v>47</v>
      </c>
      <c r="E482" s="7">
        <v>129373</v>
      </c>
      <c r="F482" s="7">
        <v>1161199</v>
      </c>
      <c r="G482" s="8">
        <v>7302154.1200000001</v>
      </c>
    </row>
    <row r="483" spans="1:7" ht="14.45" customHeight="1" x14ac:dyDescent="0.2">
      <c r="A483" s="4">
        <v>2021</v>
      </c>
      <c r="B483" s="4" t="s">
        <v>202</v>
      </c>
      <c r="C483" s="4" t="s">
        <v>203</v>
      </c>
      <c r="D483" s="4" t="s">
        <v>48</v>
      </c>
      <c r="E483" s="7">
        <v>0</v>
      </c>
      <c r="F483" s="7">
        <v>13607</v>
      </c>
      <c r="G483" s="8">
        <v>103580.26</v>
      </c>
    </row>
    <row r="484" spans="1:7" ht="14.45" customHeight="1" x14ac:dyDescent="0.2">
      <c r="A484" s="4">
        <v>2021</v>
      </c>
      <c r="B484" s="4" t="s">
        <v>204</v>
      </c>
      <c r="C484" s="4" t="s">
        <v>205</v>
      </c>
      <c r="D484" s="4" t="s">
        <v>47</v>
      </c>
      <c r="E484" s="7">
        <v>128802</v>
      </c>
      <c r="F484" s="7">
        <v>1389118</v>
      </c>
      <c r="G484" s="8">
        <v>8588562.0999999996</v>
      </c>
    </row>
    <row r="485" spans="1:7" ht="14.45" customHeight="1" x14ac:dyDescent="0.2">
      <c r="A485" s="4">
        <v>2021</v>
      </c>
      <c r="B485" s="4" t="s">
        <v>204</v>
      </c>
      <c r="C485" s="4" t="s">
        <v>205</v>
      </c>
      <c r="D485" s="4" t="s">
        <v>48</v>
      </c>
      <c r="E485" s="7">
        <v>0</v>
      </c>
      <c r="F485" s="7">
        <v>31740</v>
      </c>
      <c r="G485" s="8">
        <v>229857.37</v>
      </c>
    </row>
    <row r="486" spans="1:7" ht="14.45" customHeight="1" x14ac:dyDescent="0.2">
      <c r="A486" s="4">
        <v>2021</v>
      </c>
      <c r="B486" s="4" t="s">
        <v>206</v>
      </c>
      <c r="C486" s="4" t="s">
        <v>207</v>
      </c>
      <c r="D486" s="4" t="s">
        <v>47</v>
      </c>
      <c r="E486" s="7">
        <v>148090</v>
      </c>
      <c r="F486" s="7">
        <v>1308766</v>
      </c>
      <c r="G486" s="8">
        <v>8583146.3900000006</v>
      </c>
    </row>
    <row r="487" spans="1:7" ht="14.45" customHeight="1" x14ac:dyDescent="0.2">
      <c r="A487" s="4">
        <v>2021</v>
      </c>
      <c r="B487" s="4" t="s">
        <v>206</v>
      </c>
      <c r="C487" s="4" t="s">
        <v>207</v>
      </c>
      <c r="D487" s="4" t="s">
        <v>48</v>
      </c>
      <c r="E487" s="7">
        <v>0</v>
      </c>
      <c r="F487" s="7">
        <v>12205</v>
      </c>
      <c r="G487" s="8">
        <v>103674.75</v>
      </c>
    </row>
    <row r="488" spans="1:7" ht="14.45" customHeight="1" x14ac:dyDescent="0.2">
      <c r="A488" s="4">
        <v>2021</v>
      </c>
      <c r="B488" s="4" t="s">
        <v>208</v>
      </c>
      <c r="C488" s="4" t="s">
        <v>209</v>
      </c>
      <c r="D488" s="4" t="s">
        <v>47</v>
      </c>
      <c r="E488" s="7">
        <v>160115</v>
      </c>
      <c r="F488" s="7">
        <v>1706006</v>
      </c>
      <c r="G488" s="8">
        <v>9888453.25</v>
      </c>
    </row>
    <row r="489" spans="1:7" ht="14.45" customHeight="1" x14ac:dyDescent="0.2">
      <c r="A489" s="4">
        <v>2021</v>
      </c>
      <c r="B489" s="4" t="s">
        <v>208</v>
      </c>
      <c r="C489" s="4" t="s">
        <v>209</v>
      </c>
      <c r="D489" s="4" t="s">
        <v>48</v>
      </c>
      <c r="E489" s="7">
        <v>0</v>
      </c>
      <c r="F489" s="7">
        <v>24644</v>
      </c>
      <c r="G489" s="8">
        <v>201173.53</v>
      </c>
    </row>
    <row r="490" spans="1:7" ht="14.45" customHeight="1" x14ac:dyDescent="0.2">
      <c r="A490" s="4">
        <v>2021</v>
      </c>
      <c r="B490" s="4" t="s">
        <v>210</v>
      </c>
      <c r="C490" s="4" t="s">
        <v>211</v>
      </c>
      <c r="D490" s="4" t="s">
        <v>47</v>
      </c>
      <c r="E490" s="7">
        <v>135858</v>
      </c>
      <c r="F490" s="7">
        <v>991207</v>
      </c>
      <c r="G490" s="8">
        <v>6363878.1299999999</v>
      </c>
    </row>
    <row r="491" spans="1:7" ht="14.45" customHeight="1" x14ac:dyDescent="0.2">
      <c r="A491" s="4">
        <v>2021</v>
      </c>
      <c r="B491" s="4" t="s">
        <v>210</v>
      </c>
      <c r="C491" s="4" t="s">
        <v>211</v>
      </c>
      <c r="D491" s="4" t="s">
        <v>48</v>
      </c>
      <c r="E491" s="7">
        <v>0</v>
      </c>
      <c r="F491" s="7">
        <v>13174</v>
      </c>
      <c r="G491" s="8">
        <v>108027.08</v>
      </c>
    </row>
    <row r="492" spans="1:7" ht="14.45" customHeight="1" x14ac:dyDescent="0.2">
      <c r="A492" s="4">
        <v>2021</v>
      </c>
      <c r="B492" s="4" t="s">
        <v>212</v>
      </c>
      <c r="C492" s="4" t="s">
        <v>213</v>
      </c>
      <c r="D492" s="4" t="s">
        <v>47</v>
      </c>
      <c r="E492" s="7">
        <v>448868</v>
      </c>
      <c r="F492" s="7">
        <v>5149627</v>
      </c>
      <c r="G492" s="8">
        <v>26953961.010000002</v>
      </c>
    </row>
    <row r="493" spans="1:7" ht="14.45" customHeight="1" x14ac:dyDescent="0.2">
      <c r="A493" s="4">
        <v>2021</v>
      </c>
      <c r="B493" s="4" t="s">
        <v>212</v>
      </c>
      <c r="C493" s="4" t="s">
        <v>213</v>
      </c>
      <c r="D493" s="4" t="s">
        <v>48</v>
      </c>
      <c r="E493" s="7">
        <v>0</v>
      </c>
      <c r="F493" s="7">
        <v>51370</v>
      </c>
      <c r="G493" s="8">
        <v>295757.75</v>
      </c>
    </row>
    <row r="494" spans="1:7" ht="14.45" customHeight="1" x14ac:dyDescent="0.2">
      <c r="A494" s="4">
        <v>2021</v>
      </c>
      <c r="B494" s="4" t="s">
        <v>214</v>
      </c>
      <c r="C494" s="4" t="s">
        <v>215</v>
      </c>
      <c r="D494" s="4" t="s">
        <v>47</v>
      </c>
      <c r="E494" s="7">
        <v>195347</v>
      </c>
      <c r="F494" s="7">
        <v>1331466</v>
      </c>
      <c r="G494" s="8">
        <v>9389278.0500000007</v>
      </c>
    </row>
    <row r="495" spans="1:7" ht="14.45" customHeight="1" x14ac:dyDescent="0.2">
      <c r="A495" s="4">
        <v>2021</v>
      </c>
      <c r="B495" s="4" t="s">
        <v>214</v>
      </c>
      <c r="C495" s="4" t="s">
        <v>215</v>
      </c>
      <c r="D495" s="4" t="s">
        <v>48</v>
      </c>
      <c r="E495" s="7">
        <v>0</v>
      </c>
      <c r="F495" s="7">
        <v>19090</v>
      </c>
      <c r="G495" s="8">
        <v>243695.17</v>
      </c>
    </row>
    <row r="496" spans="1:7" ht="14.45" customHeight="1" x14ac:dyDescent="0.2">
      <c r="A496" s="4">
        <v>2021</v>
      </c>
      <c r="B496" s="4" t="s">
        <v>216</v>
      </c>
      <c r="C496" s="4" t="s">
        <v>217</v>
      </c>
      <c r="D496" s="4" t="s">
        <v>47</v>
      </c>
      <c r="E496" s="7">
        <v>200925</v>
      </c>
      <c r="F496" s="7">
        <v>1364275</v>
      </c>
      <c r="G496" s="8">
        <v>8124978.6799999997</v>
      </c>
    </row>
    <row r="497" spans="1:7" ht="14.45" customHeight="1" x14ac:dyDescent="0.2">
      <c r="A497" s="4">
        <v>2021</v>
      </c>
      <c r="B497" s="4" t="s">
        <v>216</v>
      </c>
      <c r="C497" s="4" t="s">
        <v>217</v>
      </c>
      <c r="D497" s="4" t="s">
        <v>48</v>
      </c>
      <c r="E497" s="7">
        <v>0</v>
      </c>
      <c r="F497" s="7">
        <v>16401</v>
      </c>
      <c r="G497" s="8">
        <v>119350.57</v>
      </c>
    </row>
    <row r="498" spans="1:7" ht="14.45" customHeight="1" x14ac:dyDescent="0.2">
      <c r="A498" s="4">
        <v>2021</v>
      </c>
      <c r="B498" s="4" t="s">
        <v>218</v>
      </c>
      <c r="C498" s="4" t="s">
        <v>219</v>
      </c>
      <c r="D498" s="4" t="s">
        <v>47</v>
      </c>
      <c r="E498" s="7">
        <v>99186</v>
      </c>
      <c r="F498" s="7">
        <v>925049</v>
      </c>
      <c r="G498" s="8">
        <v>4682010.3899999997</v>
      </c>
    </row>
    <row r="499" spans="1:7" ht="14.45" customHeight="1" x14ac:dyDescent="0.2">
      <c r="A499" s="4">
        <v>2021</v>
      </c>
      <c r="B499" s="4" t="s">
        <v>218</v>
      </c>
      <c r="C499" s="4" t="s">
        <v>219</v>
      </c>
      <c r="D499" s="4" t="s">
        <v>48</v>
      </c>
      <c r="E499" s="7">
        <v>0</v>
      </c>
      <c r="F499" s="7">
        <v>8003</v>
      </c>
      <c r="G499" s="8">
        <v>48380.32</v>
      </c>
    </row>
    <row r="500" spans="1:7" ht="14.45" customHeight="1" x14ac:dyDescent="0.2">
      <c r="A500" s="4">
        <v>2021</v>
      </c>
      <c r="B500" s="4" t="s">
        <v>220</v>
      </c>
      <c r="C500" s="4" t="s">
        <v>221</v>
      </c>
      <c r="D500" s="4" t="s">
        <v>47</v>
      </c>
      <c r="E500" s="7">
        <v>159883</v>
      </c>
      <c r="F500" s="7">
        <v>1439082</v>
      </c>
      <c r="G500" s="8">
        <v>9089992.7699999996</v>
      </c>
    </row>
    <row r="501" spans="1:7" ht="14.45" customHeight="1" x14ac:dyDescent="0.2">
      <c r="A501" s="4">
        <v>2021</v>
      </c>
      <c r="B501" s="4" t="s">
        <v>220</v>
      </c>
      <c r="C501" s="4" t="s">
        <v>221</v>
      </c>
      <c r="D501" s="4" t="s">
        <v>48</v>
      </c>
      <c r="E501" s="7">
        <v>0</v>
      </c>
      <c r="F501" s="7">
        <v>17169</v>
      </c>
      <c r="G501" s="8">
        <v>153025.01</v>
      </c>
    </row>
    <row r="502" spans="1:7" ht="14.45" customHeight="1" x14ac:dyDescent="0.2">
      <c r="A502" s="4">
        <v>2021</v>
      </c>
      <c r="B502" s="4" t="s">
        <v>222</v>
      </c>
      <c r="C502" s="4" t="s">
        <v>223</v>
      </c>
      <c r="D502" s="4" t="s">
        <v>47</v>
      </c>
      <c r="E502" s="7">
        <v>71840</v>
      </c>
      <c r="F502" s="7">
        <v>626590</v>
      </c>
      <c r="G502" s="8">
        <v>4408977.5999999996</v>
      </c>
    </row>
    <row r="503" spans="1:7" ht="14.45" customHeight="1" x14ac:dyDescent="0.2">
      <c r="A503" s="4">
        <v>2021</v>
      </c>
      <c r="B503" s="4" t="s">
        <v>222</v>
      </c>
      <c r="C503" s="4" t="s">
        <v>223</v>
      </c>
      <c r="D503" s="4" t="s">
        <v>48</v>
      </c>
      <c r="E503" s="7">
        <v>0</v>
      </c>
      <c r="F503" s="7">
        <v>8948</v>
      </c>
      <c r="G503" s="8">
        <v>61981.72</v>
      </c>
    </row>
    <row r="504" spans="1:7" ht="14.45" customHeight="1" x14ac:dyDescent="0.2">
      <c r="A504" s="4">
        <v>2021</v>
      </c>
      <c r="B504" s="4" t="s">
        <v>224</v>
      </c>
      <c r="C504" s="4" t="s">
        <v>225</v>
      </c>
      <c r="D504" s="4" t="s">
        <v>47</v>
      </c>
      <c r="E504" s="7">
        <v>74915</v>
      </c>
      <c r="F504" s="7">
        <v>666557</v>
      </c>
      <c r="G504" s="8">
        <v>3555916.57</v>
      </c>
    </row>
    <row r="505" spans="1:7" ht="14.45" customHeight="1" x14ac:dyDescent="0.2">
      <c r="A505" s="4">
        <v>2021</v>
      </c>
      <c r="B505" s="4" t="s">
        <v>224</v>
      </c>
      <c r="C505" s="4" t="s">
        <v>225</v>
      </c>
      <c r="D505" s="4" t="s">
        <v>48</v>
      </c>
      <c r="E505" s="7">
        <v>0</v>
      </c>
      <c r="F505" s="7">
        <v>6622</v>
      </c>
      <c r="G505" s="8">
        <v>32188.63</v>
      </c>
    </row>
    <row r="506" spans="1:7" ht="14.45" customHeight="1" x14ac:dyDescent="0.2">
      <c r="A506" s="4">
        <v>2021</v>
      </c>
      <c r="B506" s="4" t="s">
        <v>226</v>
      </c>
      <c r="C506" s="4" t="s">
        <v>227</v>
      </c>
      <c r="D506" s="4" t="s">
        <v>47</v>
      </c>
      <c r="E506" s="7">
        <v>164036</v>
      </c>
      <c r="F506" s="7">
        <v>1203730</v>
      </c>
      <c r="G506" s="8">
        <v>8540356.9399999995</v>
      </c>
    </row>
    <row r="507" spans="1:7" ht="14.45" customHeight="1" x14ac:dyDescent="0.2">
      <c r="A507" s="4">
        <v>2021</v>
      </c>
      <c r="B507" s="4" t="s">
        <v>226</v>
      </c>
      <c r="C507" s="4" t="s">
        <v>227</v>
      </c>
      <c r="D507" s="4" t="s">
        <v>48</v>
      </c>
      <c r="E507" s="7">
        <v>0</v>
      </c>
      <c r="F507" s="7">
        <v>13147</v>
      </c>
      <c r="G507" s="8">
        <v>262040.17</v>
      </c>
    </row>
    <row r="508" spans="1:7" ht="14.45" customHeight="1" x14ac:dyDescent="0.2">
      <c r="A508" s="4">
        <v>2021</v>
      </c>
      <c r="B508" s="4" t="s">
        <v>228</v>
      </c>
      <c r="C508" s="4" t="s">
        <v>229</v>
      </c>
      <c r="D508" s="4" t="s">
        <v>47</v>
      </c>
      <c r="E508" s="7">
        <v>132297</v>
      </c>
      <c r="F508" s="7">
        <v>984598</v>
      </c>
      <c r="G508" s="8">
        <v>5885671.0300000003</v>
      </c>
    </row>
    <row r="509" spans="1:7" ht="14.45" customHeight="1" x14ac:dyDescent="0.2">
      <c r="A509" s="4">
        <v>2021</v>
      </c>
      <c r="B509" s="4" t="s">
        <v>228</v>
      </c>
      <c r="C509" s="4" t="s">
        <v>229</v>
      </c>
      <c r="D509" s="4" t="s">
        <v>48</v>
      </c>
      <c r="E509" s="7">
        <v>0</v>
      </c>
      <c r="F509" s="7">
        <v>4190</v>
      </c>
      <c r="G509" s="8">
        <v>27602.65</v>
      </c>
    </row>
    <row r="510" spans="1:7" ht="14.45" customHeight="1" x14ac:dyDescent="0.2">
      <c r="A510" s="4">
        <v>2021</v>
      </c>
      <c r="B510" s="4" t="s">
        <v>230</v>
      </c>
      <c r="C510" s="4" t="s">
        <v>231</v>
      </c>
      <c r="D510" s="4" t="s">
        <v>47</v>
      </c>
      <c r="E510" s="7">
        <v>202928</v>
      </c>
      <c r="F510" s="7">
        <v>2072823</v>
      </c>
      <c r="G510" s="8">
        <v>13383282.93</v>
      </c>
    </row>
    <row r="511" spans="1:7" ht="14.45" customHeight="1" x14ac:dyDescent="0.2">
      <c r="A511" s="4">
        <v>2021</v>
      </c>
      <c r="B511" s="4" t="s">
        <v>230</v>
      </c>
      <c r="C511" s="4" t="s">
        <v>231</v>
      </c>
      <c r="D511" s="4" t="s">
        <v>48</v>
      </c>
      <c r="E511" s="7">
        <v>0</v>
      </c>
      <c r="F511" s="7">
        <v>35899</v>
      </c>
      <c r="G511" s="8">
        <v>361472.41</v>
      </c>
    </row>
    <row r="512" spans="1:7" ht="14.45" customHeight="1" x14ac:dyDescent="0.2">
      <c r="A512" s="4">
        <v>2021</v>
      </c>
      <c r="B512" s="4" t="s">
        <v>232</v>
      </c>
      <c r="C512" s="4" t="s">
        <v>233</v>
      </c>
      <c r="D512" s="4" t="s">
        <v>47</v>
      </c>
      <c r="E512" s="7">
        <v>166334</v>
      </c>
      <c r="F512" s="7">
        <v>1620155</v>
      </c>
      <c r="G512" s="8">
        <v>11853789.710000001</v>
      </c>
    </row>
    <row r="513" spans="1:7" ht="14.45" customHeight="1" x14ac:dyDescent="0.2">
      <c r="A513" s="4">
        <v>2021</v>
      </c>
      <c r="B513" s="4" t="s">
        <v>232</v>
      </c>
      <c r="C513" s="4" t="s">
        <v>233</v>
      </c>
      <c r="D513" s="4" t="s">
        <v>48</v>
      </c>
      <c r="E513" s="7">
        <v>0</v>
      </c>
      <c r="F513" s="7">
        <v>18421</v>
      </c>
      <c r="G513" s="8">
        <v>134234.29</v>
      </c>
    </row>
    <row r="514" spans="1:7" ht="14.45" customHeight="1" x14ac:dyDescent="0.2">
      <c r="A514" s="4">
        <v>2021</v>
      </c>
      <c r="B514" s="4" t="s">
        <v>234</v>
      </c>
      <c r="C514" s="4" t="s">
        <v>235</v>
      </c>
      <c r="D514" s="4" t="s">
        <v>47</v>
      </c>
      <c r="E514" s="7">
        <v>136317</v>
      </c>
      <c r="F514" s="7">
        <v>1313362</v>
      </c>
      <c r="G514" s="8">
        <v>8524779.8399999999</v>
      </c>
    </row>
    <row r="515" spans="1:7" ht="14.45" customHeight="1" x14ac:dyDescent="0.2">
      <c r="A515" s="4">
        <v>2021</v>
      </c>
      <c r="B515" s="4" t="s">
        <v>234</v>
      </c>
      <c r="C515" s="4" t="s">
        <v>235</v>
      </c>
      <c r="D515" s="4" t="s">
        <v>48</v>
      </c>
      <c r="E515" s="7">
        <v>0</v>
      </c>
      <c r="F515" s="7">
        <v>11142</v>
      </c>
      <c r="G515" s="8">
        <v>85162.63</v>
      </c>
    </row>
    <row r="516" spans="1:7" ht="14.45" customHeight="1" x14ac:dyDescent="0.2">
      <c r="A516" s="4">
        <v>2021</v>
      </c>
      <c r="B516" s="4" t="s">
        <v>236</v>
      </c>
      <c r="C516" s="4" t="s">
        <v>237</v>
      </c>
      <c r="D516" s="4" t="s">
        <v>47</v>
      </c>
      <c r="E516" s="7">
        <v>104672</v>
      </c>
      <c r="F516" s="7">
        <v>810874</v>
      </c>
      <c r="G516" s="8">
        <v>5510067.5</v>
      </c>
    </row>
    <row r="517" spans="1:7" ht="14.45" customHeight="1" x14ac:dyDescent="0.2">
      <c r="A517" s="4">
        <v>2021</v>
      </c>
      <c r="B517" s="4" t="s">
        <v>236</v>
      </c>
      <c r="C517" s="4" t="s">
        <v>237</v>
      </c>
      <c r="D517" s="4" t="s">
        <v>48</v>
      </c>
      <c r="E517" s="7">
        <v>0</v>
      </c>
      <c r="F517" s="7">
        <v>8728</v>
      </c>
      <c r="G517" s="8">
        <v>47226.63</v>
      </c>
    </row>
    <row r="518" spans="1:7" ht="14.45" customHeight="1" x14ac:dyDescent="0.2">
      <c r="A518" s="4">
        <v>2021</v>
      </c>
      <c r="B518" s="4" t="s">
        <v>238</v>
      </c>
      <c r="C518" s="4" t="s">
        <v>239</v>
      </c>
      <c r="D518" s="4" t="s">
        <v>47</v>
      </c>
      <c r="E518" s="7">
        <v>223830</v>
      </c>
      <c r="F518" s="7">
        <v>2076662</v>
      </c>
      <c r="G518" s="8">
        <v>13336204.51</v>
      </c>
    </row>
    <row r="519" spans="1:7" ht="14.45" customHeight="1" x14ac:dyDescent="0.2">
      <c r="A519" s="4">
        <v>2021</v>
      </c>
      <c r="B519" s="4" t="s">
        <v>238</v>
      </c>
      <c r="C519" s="4" t="s">
        <v>239</v>
      </c>
      <c r="D519" s="4" t="s">
        <v>48</v>
      </c>
      <c r="E519" s="7">
        <v>0</v>
      </c>
      <c r="F519" s="7">
        <v>44322</v>
      </c>
      <c r="G519" s="8">
        <v>402582.03</v>
      </c>
    </row>
    <row r="520" spans="1:7" ht="14.45" customHeight="1" x14ac:dyDescent="0.2">
      <c r="A520" s="4">
        <v>2021</v>
      </c>
      <c r="B520" s="4" t="s">
        <v>240</v>
      </c>
      <c r="C520" s="4" t="s">
        <v>241</v>
      </c>
      <c r="D520" s="4" t="s">
        <v>47</v>
      </c>
      <c r="E520" s="7">
        <v>315344</v>
      </c>
      <c r="F520" s="7">
        <v>3025821</v>
      </c>
      <c r="G520" s="8">
        <v>20460765.030000001</v>
      </c>
    </row>
    <row r="521" spans="1:7" ht="14.45" customHeight="1" x14ac:dyDescent="0.2">
      <c r="A521" s="4">
        <v>2021</v>
      </c>
      <c r="B521" s="4" t="s">
        <v>240</v>
      </c>
      <c r="C521" s="4" t="s">
        <v>241</v>
      </c>
      <c r="D521" s="4" t="s">
        <v>48</v>
      </c>
      <c r="E521" s="7">
        <v>0</v>
      </c>
      <c r="F521" s="7">
        <v>25819</v>
      </c>
      <c r="G521" s="8">
        <v>243169.74</v>
      </c>
    </row>
    <row r="522" spans="1:7" ht="14.45" customHeight="1" x14ac:dyDescent="0.2">
      <c r="A522" s="4">
        <v>2021</v>
      </c>
      <c r="B522" s="4" t="s">
        <v>242</v>
      </c>
      <c r="C522" s="4" t="s">
        <v>243</v>
      </c>
      <c r="D522" s="4" t="s">
        <v>47</v>
      </c>
      <c r="E522" s="7">
        <v>3755</v>
      </c>
      <c r="F522" s="7">
        <v>4334</v>
      </c>
      <c r="G522" s="8">
        <v>19505.830000000002</v>
      </c>
    </row>
    <row r="523" spans="1:7" ht="14.45" customHeight="1" x14ac:dyDescent="0.2">
      <c r="A523" s="4">
        <v>2021</v>
      </c>
      <c r="B523" s="4" t="s">
        <v>242</v>
      </c>
      <c r="C523" s="4" t="s">
        <v>243</v>
      </c>
      <c r="D523" s="4" t="s">
        <v>48</v>
      </c>
      <c r="E523" s="7">
        <v>0</v>
      </c>
      <c r="F523" s="7">
        <v>42000</v>
      </c>
      <c r="G523" s="8">
        <v>64468.84</v>
      </c>
    </row>
    <row r="524" spans="1:7" ht="14.45" customHeight="1" x14ac:dyDescent="0.2">
      <c r="A524" s="4">
        <v>2022</v>
      </c>
      <c r="B524" s="4" t="s">
        <v>158</v>
      </c>
      <c r="C524" s="4" t="s">
        <v>159</v>
      </c>
      <c r="D524" s="4" t="s">
        <v>47</v>
      </c>
      <c r="E524" s="7">
        <v>117392</v>
      </c>
      <c r="F524" s="7">
        <v>1052077</v>
      </c>
      <c r="G524" s="8">
        <v>5160522.7699999996</v>
      </c>
    </row>
    <row r="525" spans="1:7" ht="14.45" customHeight="1" x14ac:dyDescent="0.2">
      <c r="A525" s="4">
        <v>2022</v>
      </c>
      <c r="B525" s="4" t="s">
        <v>158</v>
      </c>
      <c r="C525" s="4" t="s">
        <v>159</v>
      </c>
      <c r="D525" s="4" t="s">
        <v>48</v>
      </c>
      <c r="E525" s="7">
        <v>0</v>
      </c>
      <c r="F525" s="7">
        <v>5589</v>
      </c>
      <c r="G525" s="8">
        <v>31473.99</v>
      </c>
    </row>
    <row r="526" spans="1:7" ht="14.45" customHeight="1" x14ac:dyDescent="0.2">
      <c r="A526" s="4">
        <v>2022</v>
      </c>
      <c r="B526" s="4" t="s">
        <v>160</v>
      </c>
      <c r="C526" s="4" t="s">
        <v>161</v>
      </c>
      <c r="D526" s="4" t="s">
        <v>47</v>
      </c>
      <c r="E526" s="7">
        <v>115876</v>
      </c>
      <c r="F526" s="7">
        <v>966583</v>
      </c>
      <c r="G526" s="8">
        <v>4947632.1399999997</v>
      </c>
    </row>
    <row r="527" spans="1:7" ht="14.45" customHeight="1" x14ac:dyDescent="0.2">
      <c r="A527" s="4">
        <v>2022</v>
      </c>
      <c r="B527" s="4" t="s">
        <v>160</v>
      </c>
      <c r="C527" s="4" t="s">
        <v>161</v>
      </c>
      <c r="D527" s="4" t="s">
        <v>48</v>
      </c>
      <c r="E527" s="7">
        <v>0</v>
      </c>
      <c r="F527" s="7">
        <v>8365</v>
      </c>
      <c r="G527" s="8">
        <v>42640.31</v>
      </c>
    </row>
    <row r="528" spans="1:7" ht="14.45" customHeight="1" x14ac:dyDescent="0.2">
      <c r="A528" s="4">
        <v>2022</v>
      </c>
      <c r="B528" s="4" t="s">
        <v>162</v>
      </c>
      <c r="C528" s="4" t="s">
        <v>163</v>
      </c>
      <c r="D528" s="4" t="s">
        <v>47</v>
      </c>
      <c r="E528" s="7">
        <v>177521</v>
      </c>
      <c r="F528" s="7">
        <v>1447512</v>
      </c>
      <c r="G528" s="8">
        <v>7997359.0199999996</v>
      </c>
    </row>
    <row r="529" spans="1:7" ht="14.45" customHeight="1" x14ac:dyDescent="0.2">
      <c r="A529" s="4">
        <v>2022</v>
      </c>
      <c r="B529" s="4" t="s">
        <v>162</v>
      </c>
      <c r="C529" s="4" t="s">
        <v>163</v>
      </c>
      <c r="D529" s="4" t="s">
        <v>48</v>
      </c>
      <c r="E529" s="7">
        <v>0</v>
      </c>
      <c r="F529" s="7">
        <v>18575</v>
      </c>
      <c r="G529" s="8">
        <v>134169.35</v>
      </c>
    </row>
    <row r="530" spans="1:7" ht="14.45" customHeight="1" x14ac:dyDescent="0.2">
      <c r="A530" s="4">
        <v>2022</v>
      </c>
      <c r="B530" s="4" t="s">
        <v>164</v>
      </c>
      <c r="C530" s="4" t="s">
        <v>165</v>
      </c>
      <c r="D530" s="4" t="s">
        <v>47</v>
      </c>
      <c r="E530" s="7">
        <v>181428</v>
      </c>
      <c r="F530" s="7">
        <v>1694466</v>
      </c>
      <c r="G530" s="8">
        <v>9864936.8200000003</v>
      </c>
    </row>
    <row r="531" spans="1:7" ht="14.45" customHeight="1" x14ac:dyDescent="0.2">
      <c r="A531" s="4">
        <v>2022</v>
      </c>
      <c r="B531" s="4" t="s">
        <v>164</v>
      </c>
      <c r="C531" s="4" t="s">
        <v>165</v>
      </c>
      <c r="D531" s="4" t="s">
        <v>48</v>
      </c>
      <c r="E531" s="7">
        <v>0</v>
      </c>
      <c r="F531" s="7">
        <v>21423</v>
      </c>
      <c r="G531" s="8">
        <v>149979.70000000001</v>
      </c>
    </row>
    <row r="532" spans="1:7" ht="14.45" customHeight="1" x14ac:dyDescent="0.2">
      <c r="A532" s="4">
        <v>2022</v>
      </c>
      <c r="B532" s="4" t="s">
        <v>166</v>
      </c>
      <c r="C532" s="4" t="s">
        <v>167</v>
      </c>
      <c r="D532" s="4" t="s">
        <v>47</v>
      </c>
      <c r="E532" s="7">
        <v>112522</v>
      </c>
      <c r="F532" s="7">
        <v>1003198</v>
      </c>
      <c r="G532" s="8">
        <v>5171047.84</v>
      </c>
    </row>
    <row r="533" spans="1:7" ht="14.45" customHeight="1" x14ac:dyDescent="0.2">
      <c r="A533" s="4">
        <v>2022</v>
      </c>
      <c r="B533" s="4" t="s">
        <v>166</v>
      </c>
      <c r="C533" s="4" t="s">
        <v>167</v>
      </c>
      <c r="D533" s="4" t="s">
        <v>48</v>
      </c>
      <c r="E533" s="7">
        <v>0</v>
      </c>
      <c r="F533" s="7">
        <v>11295</v>
      </c>
      <c r="G533" s="8">
        <v>82048</v>
      </c>
    </row>
    <row r="534" spans="1:7" ht="14.45" customHeight="1" x14ac:dyDescent="0.2">
      <c r="A534" s="4">
        <v>2022</v>
      </c>
      <c r="B534" s="4" t="s">
        <v>168</v>
      </c>
      <c r="C534" s="4" t="s">
        <v>169</v>
      </c>
      <c r="D534" s="4" t="s">
        <v>47</v>
      </c>
      <c r="E534" s="7">
        <v>178067</v>
      </c>
      <c r="F534" s="7">
        <v>1284182</v>
      </c>
      <c r="G534" s="8">
        <v>7386784.1200000001</v>
      </c>
    </row>
    <row r="535" spans="1:7" ht="14.45" customHeight="1" x14ac:dyDescent="0.2">
      <c r="A535" s="4">
        <v>2022</v>
      </c>
      <c r="B535" s="4" t="s">
        <v>168</v>
      </c>
      <c r="C535" s="4" t="s">
        <v>169</v>
      </c>
      <c r="D535" s="4" t="s">
        <v>48</v>
      </c>
      <c r="E535" s="7">
        <v>0</v>
      </c>
      <c r="F535" s="7">
        <v>19967</v>
      </c>
      <c r="G535" s="8">
        <v>113303.56</v>
      </c>
    </row>
    <row r="536" spans="1:7" ht="14.45" customHeight="1" x14ac:dyDescent="0.2">
      <c r="A536" s="4">
        <v>2022</v>
      </c>
      <c r="B536" s="4" t="s">
        <v>170</v>
      </c>
      <c r="C536" s="4" t="s">
        <v>171</v>
      </c>
      <c r="D536" s="4" t="s">
        <v>47</v>
      </c>
      <c r="E536" s="7">
        <v>101491</v>
      </c>
      <c r="F536" s="7">
        <v>939079</v>
      </c>
      <c r="G536" s="8">
        <v>5062103.5599999996</v>
      </c>
    </row>
    <row r="537" spans="1:7" ht="14.45" customHeight="1" x14ac:dyDescent="0.2">
      <c r="A537" s="4">
        <v>2022</v>
      </c>
      <c r="B537" s="4" t="s">
        <v>170</v>
      </c>
      <c r="C537" s="4" t="s">
        <v>171</v>
      </c>
      <c r="D537" s="4" t="s">
        <v>48</v>
      </c>
      <c r="E537" s="7">
        <v>0</v>
      </c>
      <c r="F537" s="7">
        <v>17051</v>
      </c>
      <c r="G537" s="8">
        <v>91486.09</v>
      </c>
    </row>
    <row r="538" spans="1:7" ht="14.45" customHeight="1" x14ac:dyDescent="0.2">
      <c r="A538" s="4">
        <v>2022</v>
      </c>
      <c r="B538" s="4" t="s">
        <v>172</v>
      </c>
      <c r="C538" s="4" t="s">
        <v>173</v>
      </c>
      <c r="D538" s="4" t="s">
        <v>47</v>
      </c>
      <c r="E538" s="7">
        <v>406930</v>
      </c>
      <c r="F538" s="7">
        <v>4401354</v>
      </c>
      <c r="G538" s="8">
        <v>23134862.75</v>
      </c>
    </row>
    <row r="539" spans="1:7" ht="14.45" customHeight="1" x14ac:dyDescent="0.2">
      <c r="A539" s="4">
        <v>2022</v>
      </c>
      <c r="B539" s="4" t="s">
        <v>172</v>
      </c>
      <c r="C539" s="4" t="s">
        <v>173</v>
      </c>
      <c r="D539" s="4" t="s">
        <v>48</v>
      </c>
      <c r="E539" s="7">
        <v>0</v>
      </c>
      <c r="F539" s="7">
        <v>36691</v>
      </c>
      <c r="G539" s="8">
        <v>238732.94</v>
      </c>
    </row>
    <row r="540" spans="1:7" ht="14.45" customHeight="1" x14ac:dyDescent="0.2">
      <c r="A540" s="4">
        <v>2022</v>
      </c>
      <c r="B540" s="4" t="s">
        <v>174</v>
      </c>
      <c r="C540" s="4" t="s">
        <v>175</v>
      </c>
      <c r="D540" s="4" t="s">
        <v>47</v>
      </c>
      <c r="E540" s="7">
        <v>89226</v>
      </c>
      <c r="F540" s="7">
        <v>873762</v>
      </c>
      <c r="G540" s="8">
        <v>4451979.9000000004</v>
      </c>
    </row>
    <row r="541" spans="1:7" ht="14.45" customHeight="1" x14ac:dyDescent="0.2">
      <c r="A541" s="4">
        <v>2022</v>
      </c>
      <c r="B541" s="4" t="s">
        <v>174</v>
      </c>
      <c r="C541" s="4" t="s">
        <v>175</v>
      </c>
      <c r="D541" s="4" t="s">
        <v>48</v>
      </c>
      <c r="E541" s="7">
        <v>0</v>
      </c>
      <c r="F541" s="7">
        <v>15916</v>
      </c>
      <c r="G541" s="8">
        <v>99566.84</v>
      </c>
    </row>
    <row r="542" spans="1:7" ht="14.45" customHeight="1" x14ac:dyDescent="0.2">
      <c r="A542" s="4">
        <v>2022</v>
      </c>
      <c r="B542" s="4" t="s">
        <v>176</v>
      </c>
      <c r="C542" s="4" t="s">
        <v>177</v>
      </c>
      <c r="D542" s="4" t="s">
        <v>47</v>
      </c>
      <c r="E542" s="7">
        <v>124650</v>
      </c>
      <c r="F542" s="7">
        <v>1126825</v>
      </c>
      <c r="G542" s="8">
        <v>6266985.7300000004</v>
      </c>
    </row>
    <row r="543" spans="1:7" ht="14.45" customHeight="1" x14ac:dyDescent="0.2">
      <c r="A543" s="4">
        <v>2022</v>
      </c>
      <c r="B543" s="4" t="s">
        <v>176</v>
      </c>
      <c r="C543" s="4" t="s">
        <v>177</v>
      </c>
      <c r="D543" s="4" t="s">
        <v>48</v>
      </c>
      <c r="E543" s="7">
        <v>0</v>
      </c>
      <c r="F543" s="7">
        <v>15970</v>
      </c>
      <c r="G543" s="8">
        <v>106765.25</v>
      </c>
    </row>
    <row r="544" spans="1:7" ht="14.45" customHeight="1" x14ac:dyDescent="0.2">
      <c r="A544" s="4">
        <v>2022</v>
      </c>
      <c r="B544" s="4" t="s">
        <v>178</v>
      </c>
      <c r="C544" s="4" t="s">
        <v>179</v>
      </c>
      <c r="D544" s="4" t="s">
        <v>47</v>
      </c>
      <c r="E544" s="7">
        <v>151673</v>
      </c>
      <c r="F544" s="7">
        <v>1373617</v>
      </c>
      <c r="G544" s="8">
        <v>7067967.6100000003</v>
      </c>
    </row>
    <row r="545" spans="1:7" ht="14.45" customHeight="1" x14ac:dyDescent="0.2">
      <c r="A545" s="4">
        <v>2022</v>
      </c>
      <c r="B545" s="4" t="s">
        <v>178</v>
      </c>
      <c r="C545" s="4" t="s">
        <v>179</v>
      </c>
      <c r="D545" s="4" t="s">
        <v>48</v>
      </c>
      <c r="E545" s="7">
        <v>0</v>
      </c>
      <c r="F545" s="7">
        <v>10939</v>
      </c>
      <c r="G545" s="8">
        <v>68742.98</v>
      </c>
    </row>
    <row r="546" spans="1:7" ht="14.45" customHeight="1" x14ac:dyDescent="0.2">
      <c r="A546" s="4">
        <v>2022</v>
      </c>
      <c r="B546" s="4" t="s">
        <v>180</v>
      </c>
      <c r="C546" s="4" t="s">
        <v>181</v>
      </c>
      <c r="D546" s="4" t="s">
        <v>47</v>
      </c>
      <c r="E546" s="7">
        <v>174735</v>
      </c>
      <c r="F546" s="7">
        <v>1638989</v>
      </c>
      <c r="G546" s="8">
        <v>8720051.2799999993</v>
      </c>
    </row>
    <row r="547" spans="1:7" ht="14.45" customHeight="1" x14ac:dyDescent="0.2">
      <c r="A547" s="4">
        <v>2022</v>
      </c>
      <c r="B547" s="4" t="s">
        <v>180</v>
      </c>
      <c r="C547" s="4" t="s">
        <v>181</v>
      </c>
      <c r="D547" s="4" t="s">
        <v>48</v>
      </c>
      <c r="E547" s="7">
        <v>0</v>
      </c>
      <c r="F547" s="7">
        <v>21607</v>
      </c>
      <c r="G547" s="8">
        <v>135680.67000000001</v>
      </c>
    </row>
    <row r="548" spans="1:7" ht="14.45" customHeight="1" x14ac:dyDescent="0.2">
      <c r="A548" s="4">
        <v>2022</v>
      </c>
      <c r="B548" s="4" t="s">
        <v>182</v>
      </c>
      <c r="C548" s="4" t="s">
        <v>183</v>
      </c>
      <c r="D548" s="4" t="s">
        <v>47</v>
      </c>
      <c r="E548" s="7">
        <v>102840</v>
      </c>
      <c r="F548" s="7">
        <v>849686</v>
      </c>
      <c r="G548" s="8">
        <v>4915512.13</v>
      </c>
    </row>
    <row r="549" spans="1:7" ht="14.45" customHeight="1" x14ac:dyDescent="0.2">
      <c r="A549" s="4">
        <v>2022</v>
      </c>
      <c r="B549" s="4" t="s">
        <v>182</v>
      </c>
      <c r="C549" s="4" t="s">
        <v>183</v>
      </c>
      <c r="D549" s="4" t="s">
        <v>48</v>
      </c>
      <c r="E549" s="7">
        <v>0</v>
      </c>
      <c r="F549" s="7">
        <v>6694</v>
      </c>
      <c r="G549" s="8">
        <v>41801.07</v>
      </c>
    </row>
    <row r="550" spans="1:7" ht="14.45" customHeight="1" x14ac:dyDescent="0.2">
      <c r="A550" s="4">
        <v>2022</v>
      </c>
      <c r="B550" s="4" t="s">
        <v>184</v>
      </c>
      <c r="C550" s="4" t="s">
        <v>185</v>
      </c>
      <c r="D550" s="4" t="s">
        <v>47</v>
      </c>
      <c r="E550" s="7">
        <v>79259</v>
      </c>
      <c r="F550" s="7">
        <v>572129</v>
      </c>
      <c r="G550" s="8">
        <v>3671573.38</v>
      </c>
    </row>
    <row r="551" spans="1:7" ht="14.45" customHeight="1" x14ac:dyDescent="0.2">
      <c r="A551" s="4">
        <v>2022</v>
      </c>
      <c r="B551" s="4" t="s">
        <v>184</v>
      </c>
      <c r="C551" s="4" t="s">
        <v>185</v>
      </c>
      <c r="D551" s="4" t="s">
        <v>48</v>
      </c>
      <c r="E551" s="7">
        <v>0</v>
      </c>
      <c r="F551" s="7">
        <v>7346</v>
      </c>
      <c r="G551" s="8">
        <v>51766.95</v>
      </c>
    </row>
    <row r="552" spans="1:7" ht="14.45" customHeight="1" x14ac:dyDescent="0.2">
      <c r="A552" s="4">
        <v>2022</v>
      </c>
      <c r="B552" s="4" t="s">
        <v>186</v>
      </c>
      <c r="C552" s="4" t="s">
        <v>187</v>
      </c>
      <c r="D552" s="4" t="s">
        <v>47</v>
      </c>
      <c r="E552" s="7">
        <v>82853</v>
      </c>
      <c r="F552" s="7">
        <v>782108</v>
      </c>
      <c r="G552" s="8">
        <v>3608779.67</v>
      </c>
    </row>
    <row r="553" spans="1:7" ht="14.45" customHeight="1" x14ac:dyDescent="0.2">
      <c r="A553" s="4">
        <v>2022</v>
      </c>
      <c r="B553" s="4" t="s">
        <v>186</v>
      </c>
      <c r="C553" s="4" t="s">
        <v>187</v>
      </c>
      <c r="D553" s="4" t="s">
        <v>48</v>
      </c>
      <c r="E553" s="7">
        <v>0</v>
      </c>
      <c r="F553" s="7">
        <v>4624</v>
      </c>
      <c r="G553" s="8">
        <v>33669.1</v>
      </c>
    </row>
    <row r="554" spans="1:7" ht="14.45" customHeight="1" x14ac:dyDescent="0.2">
      <c r="A554" s="4">
        <v>2022</v>
      </c>
      <c r="B554" s="4" t="s">
        <v>188</v>
      </c>
      <c r="C554" s="4" t="s">
        <v>189</v>
      </c>
      <c r="D554" s="4" t="s">
        <v>47</v>
      </c>
      <c r="E554" s="7">
        <v>404195</v>
      </c>
      <c r="F554" s="7">
        <v>4304163</v>
      </c>
      <c r="G554" s="8">
        <v>23417667.07</v>
      </c>
    </row>
    <row r="555" spans="1:7" ht="14.45" customHeight="1" x14ac:dyDescent="0.2">
      <c r="A555" s="4">
        <v>2022</v>
      </c>
      <c r="B555" s="4" t="s">
        <v>188</v>
      </c>
      <c r="C555" s="4" t="s">
        <v>189</v>
      </c>
      <c r="D555" s="4" t="s">
        <v>48</v>
      </c>
      <c r="E555" s="7">
        <v>0</v>
      </c>
      <c r="F555" s="7">
        <v>49087</v>
      </c>
      <c r="G555" s="8">
        <v>244436.78</v>
      </c>
    </row>
    <row r="556" spans="1:7" ht="14.45" customHeight="1" x14ac:dyDescent="0.2">
      <c r="A556" s="4">
        <v>2022</v>
      </c>
      <c r="B556" s="4" t="s">
        <v>190</v>
      </c>
      <c r="C556" s="4" t="s">
        <v>191</v>
      </c>
      <c r="D556" s="4" t="s">
        <v>47</v>
      </c>
      <c r="E556" s="7">
        <v>226900</v>
      </c>
      <c r="F556" s="7">
        <v>1952018</v>
      </c>
      <c r="G556" s="8">
        <v>11905721.18</v>
      </c>
    </row>
    <row r="557" spans="1:7" ht="14.45" customHeight="1" x14ac:dyDescent="0.2">
      <c r="A557" s="4">
        <v>2022</v>
      </c>
      <c r="B557" s="4" t="s">
        <v>190</v>
      </c>
      <c r="C557" s="4" t="s">
        <v>191</v>
      </c>
      <c r="D557" s="4" t="s">
        <v>48</v>
      </c>
      <c r="E557" s="7">
        <v>0</v>
      </c>
      <c r="F557" s="7">
        <v>16771</v>
      </c>
      <c r="G557" s="8">
        <v>118101.37</v>
      </c>
    </row>
    <row r="558" spans="1:7" ht="14.45" customHeight="1" x14ac:dyDescent="0.2">
      <c r="A558" s="4">
        <v>2022</v>
      </c>
      <c r="B558" s="4" t="s">
        <v>192</v>
      </c>
      <c r="C558" s="4" t="s">
        <v>193</v>
      </c>
      <c r="D558" s="4" t="s">
        <v>47</v>
      </c>
      <c r="E558" s="7">
        <v>108960</v>
      </c>
      <c r="F558" s="7">
        <v>960016</v>
      </c>
      <c r="G558" s="8">
        <v>5202836.9000000004</v>
      </c>
    </row>
    <row r="559" spans="1:7" ht="14.45" customHeight="1" x14ac:dyDescent="0.2">
      <c r="A559" s="4">
        <v>2022</v>
      </c>
      <c r="B559" s="4" t="s">
        <v>192</v>
      </c>
      <c r="C559" s="4" t="s">
        <v>193</v>
      </c>
      <c r="D559" s="4" t="s">
        <v>48</v>
      </c>
      <c r="E559" s="7">
        <v>0</v>
      </c>
      <c r="F559" s="7">
        <v>16197</v>
      </c>
      <c r="G559" s="8">
        <v>89447.51</v>
      </c>
    </row>
    <row r="560" spans="1:7" ht="14.45" customHeight="1" x14ac:dyDescent="0.2">
      <c r="A560" s="4">
        <v>2022</v>
      </c>
      <c r="B560" s="4" t="s">
        <v>194</v>
      </c>
      <c r="C560" s="4" t="s">
        <v>195</v>
      </c>
      <c r="D560" s="4" t="s">
        <v>47</v>
      </c>
      <c r="E560" s="7">
        <v>155082</v>
      </c>
      <c r="F560" s="7">
        <v>1245107</v>
      </c>
      <c r="G560" s="8">
        <v>7226016.04</v>
      </c>
    </row>
    <row r="561" spans="1:7" ht="14.45" customHeight="1" x14ac:dyDescent="0.2">
      <c r="A561" s="4">
        <v>2022</v>
      </c>
      <c r="B561" s="4" t="s">
        <v>194</v>
      </c>
      <c r="C561" s="4" t="s">
        <v>195</v>
      </c>
      <c r="D561" s="4" t="s">
        <v>48</v>
      </c>
      <c r="E561" s="7">
        <v>0</v>
      </c>
      <c r="F561" s="7">
        <v>12338</v>
      </c>
      <c r="G561" s="8">
        <v>76401.740000000005</v>
      </c>
    </row>
    <row r="562" spans="1:7" ht="14.45" customHeight="1" x14ac:dyDescent="0.2">
      <c r="A562" s="4">
        <v>2022</v>
      </c>
      <c r="B562" s="4" t="s">
        <v>196</v>
      </c>
      <c r="C562" s="4" t="s">
        <v>197</v>
      </c>
      <c r="D562" s="4" t="s">
        <v>47</v>
      </c>
      <c r="E562" s="7">
        <v>232713</v>
      </c>
      <c r="F562" s="7">
        <v>2240051</v>
      </c>
      <c r="G562" s="8">
        <v>13538895.279999999</v>
      </c>
    </row>
    <row r="563" spans="1:7" ht="14.45" customHeight="1" x14ac:dyDescent="0.2">
      <c r="A563" s="4">
        <v>2022</v>
      </c>
      <c r="B563" s="4" t="s">
        <v>196</v>
      </c>
      <c r="C563" s="4" t="s">
        <v>197</v>
      </c>
      <c r="D563" s="4" t="s">
        <v>48</v>
      </c>
      <c r="E563" s="7">
        <v>0</v>
      </c>
      <c r="F563" s="7">
        <v>28284</v>
      </c>
      <c r="G563" s="8">
        <v>210164.19</v>
      </c>
    </row>
    <row r="564" spans="1:7" ht="14.45" customHeight="1" x14ac:dyDescent="0.2">
      <c r="A564" s="4">
        <v>2022</v>
      </c>
      <c r="B564" s="4" t="s">
        <v>198</v>
      </c>
      <c r="C564" s="4" t="s">
        <v>199</v>
      </c>
      <c r="D564" s="4" t="s">
        <v>47</v>
      </c>
      <c r="E564" s="7">
        <v>237014</v>
      </c>
      <c r="F564" s="7">
        <v>2179723</v>
      </c>
      <c r="G564" s="8">
        <v>12947030.130000001</v>
      </c>
    </row>
    <row r="565" spans="1:7" ht="14.45" customHeight="1" x14ac:dyDescent="0.2">
      <c r="A565" s="4">
        <v>2022</v>
      </c>
      <c r="B565" s="4" t="s">
        <v>198</v>
      </c>
      <c r="C565" s="4" t="s">
        <v>199</v>
      </c>
      <c r="D565" s="4" t="s">
        <v>48</v>
      </c>
      <c r="E565" s="7">
        <v>0</v>
      </c>
      <c r="F565" s="7">
        <v>28937</v>
      </c>
      <c r="G565" s="8">
        <v>167545.70000000001</v>
      </c>
    </row>
    <row r="566" spans="1:7" ht="14.45" customHeight="1" x14ac:dyDescent="0.2">
      <c r="A566" s="4">
        <v>2022</v>
      </c>
      <c r="B566" s="4" t="s">
        <v>200</v>
      </c>
      <c r="C566" s="4" t="s">
        <v>201</v>
      </c>
      <c r="D566" s="4" t="s">
        <v>47</v>
      </c>
      <c r="E566" s="7">
        <v>258802</v>
      </c>
      <c r="F566" s="7">
        <v>2654822</v>
      </c>
      <c r="G566" s="8">
        <v>14773043.390000001</v>
      </c>
    </row>
    <row r="567" spans="1:7" ht="14.45" customHeight="1" x14ac:dyDescent="0.2">
      <c r="A567" s="4">
        <v>2022</v>
      </c>
      <c r="B567" s="4" t="s">
        <v>200</v>
      </c>
      <c r="C567" s="4" t="s">
        <v>201</v>
      </c>
      <c r="D567" s="4" t="s">
        <v>48</v>
      </c>
      <c r="E567" s="7">
        <v>0</v>
      </c>
      <c r="F567" s="7">
        <v>19974</v>
      </c>
      <c r="G567" s="8">
        <v>138158.04999999999</v>
      </c>
    </row>
    <row r="568" spans="1:7" ht="14.45" customHeight="1" x14ac:dyDescent="0.2">
      <c r="A568" s="4">
        <v>2022</v>
      </c>
      <c r="B568" s="4" t="s">
        <v>202</v>
      </c>
      <c r="C568" s="4" t="s">
        <v>203</v>
      </c>
      <c r="D568" s="4" t="s">
        <v>47</v>
      </c>
      <c r="E568" s="7">
        <v>131820</v>
      </c>
      <c r="F568" s="7">
        <v>1181217</v>
      </c>
      <c r="G568" s="8">
        <v>6633317.21</v>
      </c>
    </row>
    <row r="569" spans="1:7" ht="14.45" customHeight="1" x14ac:dyDescent="0.2">
      <c r="A569" s="4">
        <v>2022</v>
      </c>
      <c r="B569" s="4" t="s">
        <v>202</v>
      </c>
      <c r="C569" s="4" t="s">
        <v>203</v>
      </c>
      <c r="D569" s="4" t="s">
        <v>48</v>
      </c>
      <c r="E569" s="7">
        <v>0</v>
      </c>
      <c r="F569" s="7">
        <v>11104</v>
      </c>
      <c r="G569" s="8">
        <v>83063.56</v>
      </c>
    </row>
    <row r="570" spans="1:7" ht="14.45" customHeight="1" x14ac:dyDescent="0.2">
      <c r="A570" s="4">
        <v>2022</v>
      </c>
      <c r="B570" s="4" t="s">
        <v>204</v>
      </c>
      <c r="C570" s="4" t="s">
        <v>205</v>
      </c>
      <c r="D570" s="4" t="s">
        <v>47</v>
      </c>
      <c r="E570" s="7">
        <v>128423</v>
      </c>
      <c r="F570" s="7">
        <v>1383524</v>
      </c>
      <c r="G570" s="8">
        <v>7773502.6799999997</v>
      </c>
    </row>
    <row r="571" spans="1:7" ht="14.45" customHeight="1" x14ac:dyDescent="0.2">
      <c r="A571" s="4">
        <v>2022</v>
      </c>
      <c r="B571" s="4" t="s">
        <v>204</v>
      </c>
      <c r="C571" s="4" t="s">
        <v>205</v>
      </c>
      <c r="D571" s="4" t="s">
        <v>48</v>
      </c>
      <c r="E571" s="7">
        <v>0</v>
      </c>
      <c r="F571" s="7">
        <v>31908</v>
      </c>
      <c r="G571" s="8">
        <v>215337.99</v>
      </c>
    </row>
    <row r="572" spans="1:7" ht="14.45" customHeight="1" x14ac:dyDescent="0.2">
      <c r="A572" s="4">
        <v>2022</v>
      </c>
      <c r="B572" s="4" t="s">
        <v>206</v>
      </c>
      <c r="C572" s="4" t="s">
        <v>207</v>
      </c>
      <c r="D572" s="4" t="s">
        <v>47</v>
      </c>
      <c r="E572" s="7">
        <v>148816</v>
      </c>
      <c r="F572" s="7">
        <v>1309160</v>
      </c>
      <c r="G572" s="8">
        <v>7769049.7400000002</v>
      </c>
    </row>
    <row r="573" spans="1:7" ht="14.45" customHeight="1" x14ac:dyDescent="0.2">
      <c r="A573" s="4">
        <v>2022</v>
      </c>
      <c r="B573" s="4" t="s">
        <v>206</v>
      </c>
      <c r="C573" s="4" t="s">
        <v>207</v>
      </c>
      <c r="D573" s="4" t="s">
        <v>48</v>
      </c>
      <c r="E573" s="7">
        <v>0</v>
      </c>
      <c r="F573" s="7">
        <v>12467</v>
      </c>
      <c r="G573" s="8">
        <v>81579.69</v>
      </c>
    </row>
    <row r="574" spans="1:7" ht="14.45" customHeight="1" x14ac:dyDescent="0.2">
      <c r="A574" s="4">
        <v>2022</v>
      </c>
      <c r="B574" s="4" t="s">
        <v>208</v>
      </c>
      <c r="C574" s="4" t="s">
        <v>209</v>
      </c>
      <c r="D574" s="4" t="s">
        <v>47</v>
      </c>
      <c r="E574" s="7">
        <v>159729</v>
      </c>
      <c r="F574" s="7">
        <v>1686129</v>
      </c>
      <c r="G574" s="8">
        <v>8886433.5600000005</v>
      </c>
    </row>
    <row r="575" spans="1:7" ht="14.45" customHeight="1" x14ac:dyDescent="0.2">
      <c r="A575" s="4">
        <v>2022</v>
      </c>
      <c r="B575" s="4" t="s">
        <v>208</v>
      </c>
      <c r="C575" s="4" t="s">
        <v>209</v>
      </c>
      <c r="D575" s="4" t="s">
        <v>48</v>
      </c>
      <c r="E575" s="7">
        <v>0</v>
      </c>
      <c r="F575" s="7">
        <v>23970</v>
      </c>
      <c r="G575" s="8">
        <v>189290.84</v>
      </c>
    </row>
    <row r="576" spans="1:7" ht="14.45" customHeight="1" x14ac:dyDescent="0.2">
      <c r="A576" s="4">
        <v>2022</v>
      </c>
      <c r="B576" s="4" t="s">
        <v>210</v>
      </c>
      <c r="C576" s="4" t="s">
        <v>211</v>
      </c>
      <c r="D576" s="4" t="s">
        <v>47</v>
      </c>
      <c r="E576" s="7">
        <v>136227</v>
      </c>
      <c r="F576" s="7">
        <v>996182</v>
      </c>
      <c r="G576" s="8">
        <v>6039760.7199999997</v>
      </c>
    </row>
    <row r="577" spans="1:7" ht="14.45" customHeight="1" x14ac:dyDescent="0.2">
      <c r="A577" s="4">
        <v>2022</v>
      </c>
      <c r="B577" s="4" t="s">
        <v>210</v>
      </c>
      <c r="C577" s="4" t="s">
        <v>211</v>
      </c>
      <c r="D577" s="4" t="s">
        <v>48</v>
      </c>
      <c r="E577" s="7">
        <v>0</v>
      </c>
      <c r="F577" s="7">
        <v>12335</v>
      </c>
      <c r="G577" s="8">
        <v>97113.16</v>
      </c>
    </row>
    <row r="578" spans="1:7" ht="14.45" customHeight="1" x14ac:dyDescent="0.2">
      <c r="A578" s="4">
        <v>2022</v>
      </c>
      <c r="B578" s="4" t="s">
        <v>212</v>
      </c>
      <c r="C578" s="4" t="s">
        <v>213</v>
      </c>
      <c r="D578" s="4" t="s">
        <v>47</v>
      </c>
      <c r="E578" s="7">
        <v>435607</v>
      </c>
      <c r="F578" s="7">
        <v>5002690</v>
      </c>
      <c r="G578" s="8">
        <v>22504166.449999999</v>
      </c>
    </row>
    <row r="579" spans="1:7" ht="14.45" customHeight="1" x14ac:dyDescent="0.2">
      <c r="A579" s="4">
        <v>2022</v>
      </c>
      <c r="B579" s="4" t="s">
        <v>212</v>
      </c>
      <c r="C579" s="4" t="s">
        <v>213</v>
      </c>
      <c r="D579" s="4" t="s">
        <v>48</v>
      </c>
      <c r="E579" s="7">
        <v>0</v>
      </c>
      <c r="F579" s="7">
        <v>51772</v>
      </c>
      <c r="G579" s="8">
        <v>282320.59000000003</v>
      </c>
    </row>
    <row r="580" spans="1:7" ht="14.45" customHeight="1" x14ac:dyDescent="0.2">
      <c r="A580" s="4">
        <v>2022</v>
      </c>
      <c r="B580" s="4" t="s">
        <v>214</v>
      </c>
      <c r="C580" s="4" t="s">
        <v>215</v>
      </c>
      <c r="D580" s="4" t="s">
        <v>47</v>
      </c>
      <c r="E580" s="7">
        <v>192890</v>
      </c>
      <c r="F580" s="7">
        <v>1324740</v>
      </c>
      <c r="G580" s="8">
        <v>8337953.0599999996</v>
      </c>
    </row>
    <row r="581" spans="1:7" ht="14.45" customHeight="1" x14ac:dyDescent="0.2">
      <c r="A581" s="4">
        <v>2022</v>
      </c>
      <c r="B581" s="4" t="s">
        <v>214</v>
      </c>
      <c r="C581" s="4" t="s">
        <v>215</v>
      </c>
      <c r="D581" s="4" t="s">
        <v>48</v>
      </c>
      <c r="E581" s="7">
        <v>0</v>
      </c>
      <c r="F581" s="7">
        <v>20597</v>
      </c>
      <c r="G581" s="8">
        <v>197727.1</v>
      </c>
    </row>
    <row r="582" spans="1:7" ht="14.45" customHeight="1" x14ac:dyDescent="0.2">
      <c r="A582" s="4">
        <v>2022</v>
      </c>
      <c r="B582" s="4" t="s">
        <v>216</v>
      </c>
      <c r="C582" s="4" t="s">
        <v>217</v>
      </c>
      <c r="D582" s="4" t="s">
        <v>47</v>
      </c>
      <c r="E582" s="7">
        <v>200414</v>
      </c>
      <c r="F582" s="7">
        <v>1365967</v>
      </c>
      <c r="G582" s="8">
        <v>7383527.5700000003</v>
      </c>
    </row>
    <row r="583" spans="1:7" ht="14.45" customHeight="1" x14ac:dyDescent="0.2">
      <c r="A583" s="4">
        <v>2022</v>
      </c>
      <c r="B583" s="4" t="s">
        <v>216</v>
      </c>
      <c r="C583" s="4" t="s">
        <v>217</v>
      </c>
      <c r="D583" s="4" t="s">
        <v>48</v>
      </c>
      <c r="E583" s="7">
        <v>0</v>
      </c>
      <c r="F583" s="7">
        <v>16533</v>
      </c>
      <c r="G583" s="8">
        <v>121861.73</v>
      </c>
    </row>
    <row r="584" spans="1:7" ht="14.45" customHeight="1" x14ac:dyDescent="0.2">
      <c r="A584" s="4">
        <v>2022</v>
      </c>
      <c r="B584" s="4" t="s">
        <v>218</v>
      </c>
      <c r="C584" s="4" t="s">
        <v>219</v>
      </c>
      <c r="D584" s="4" t="s">
        <v>47</v>
      </c>
      <c r="E584" s="7">
        <v>98603</v>
      </c>
      <c r="F584" s="7">
        <v>917794</v>
      </c>
      <c r="G584" s="8">
        <v>4226331.76</v>
      </c>
    </row>
    <row r="585" spans="1:7" ht="14.45" customHeight="1" x14ac:dyDescent="0.2">
      <c r="A585" s="4">
        <v>2022</v>
      </c>
      <c r="B585" s="4" t="s">
        <v>218</v>
      </c>
      <c r="C585" s="4" t="s">
        <v>219</v>
      </c>
      <c r="D585" s="4" t="s">
        <v>48</v>
      </c>
      <c r="E585" s="7">
        <v>0</v>
      </c>
      <c r="F585" s="7">
        <v>7023</v>
      </c>
      <c r="G585" s="8">
        <v>43832.37</v>
      </c>
    </row>
    <row r="586" spans="1:7" ht="14.45" customHeight="1" x14ac:dyDescent="0.2">
      <c r="A586" s="4">
        <v>2022</v>
      </c>
      <c r="B586" s="4" t="s">
        <v>220</v>
      </c>
      <c r="C586" s="4" t="s">
        <v>221</v>
      </c>
      <c r="D586" s="4" t="s">
        <v>47</v>
      </c>
      <c r="E586" s="7">
        <v>158926</v>
      </c>
      <c r="F586" s="7">
        <v>1443527</v>
      </c>
      <c r="G586" s="8">
        <v>8301220.8300000001</v>
      </c>
    </row>
    <row r="587" spans="1:7" ht="14.45" customHeight="1" x14ac:dyDescent="0.2">
      <c r="A587" s="4">
        <v>2022</v>
      </c>
      <c r="B587" s="4" t="s">
        <v>220</v>
      </c>
      <c r="C587" s="4" t="s">
        <v>221</v>
      </c>
      <c r="D587" s="4" t="s">
        <v>48</v>
      </c>
      <c r="E587" s="7">
        <v>0</v>
      </c>
      <c r="F587" s="7">
        <v>16477</v>
      </c>
      <c r="G587" s="8">
        <v>113359.75</v>
      </c>
    </row>
    <row r="588" spans="1:7" ht="14.45" customHeight="1" x14ac:dyDescent="0.2">
      <c r="A588" s="4">
        <v>2022</v>
      </c>
      <c r="B588" s="4" t="s">
        <v>222</v>
      </c>
      <c r="C588" s="4" t="s">
        <v>223</v>
      </c>
      <c r="D588" s="4" t="s">
        <v>47</v>
      </c>
      <c r="E588" s="7">
        <v>72393</v>
      </c>
      <c r="F588" s="7">
        <v>639315</v>
      </c>
      <c r="G588" s="8">
        <v>4006659.71</v>
      </c>
    </row>
    <row r="589" spans="1:7" ht="14.45" customHeight="1" x14ac:dyDescent="0.2">
      <c r="A589" s="4">
        <v>2022</v>
      </c>
      <c r="B589" s="4" t="s">
        <v>222</v>
      </c>
      <c r="C589" s="4" t="s">
        <v>223</v>
      </c>
      <c r="D589" s="4" t="s">
        <v>48</v>
      </c>
      <c r="E589" s="7">
        <v>0</v>
      </c>
      <c r="F589" s="7">
        <v>7547</v>
      </c>
      <c r="G589" s="8">
        <v>41370.89</v>
      </c>
    </row>
    <row r="590" spans="1:7" ht="14.45" customHeight="1" x14ac:dyDescent="0.2">
      <c r="A590" s="4">
        <v>2022</v>
      </c>
      <c r="B590" s="4" t="s">
        <v>224</v>
      </c>
      <c r="C590" s="4" t="s">
        <v>225</v>
      </c>
      <c r="D590" s="4" t="s">
        <v>47</v>
      </c>
      <c r="E590" s="7">
        <v>73273</v>
      </c>
      <c r="F590" s="7">
        <v>647551</v>
      </c>
      <c r="G590" s="8">
        <v>3139385.77</v>
      </c>
    </row>
    <row r="591" spans="1:7" ht="14.45" customHeight="1" x14ac:dyDescent="0.2">
      <c r="A591" s="4">
        <v>2022</v>
      </c>
      <c r="B591" s="4" t="s">
        <v>224</v>
      </c>
      <c r="C591" s="4" t="s">
        <v>225</v>
      </c>
      <c r="D591" s="4" t="s">
        <v>48</v>
      </c>
      <c r="E591" s="7">
        <v>0</v>
      </c>
      <c r="F591" s="7">
        <v>6884</v>
      </c>
      <c r="G591" s="8">
        <v>32141.31</v>
      </c>
    </row>
    <row r="592" spans="1:7" ht="14.45" customHeight="1" x14ac:dyDescent="0.2">
      <c r="A592" s="4">
        <v>2022</v>
      </c>
      <c r="B592" s="4" t="s">
        <v>226</v>
      </c>
      <c r="C592" s="4" t="s">
        <v>227</v>
      </c>
      <c r="D592" s="4" t="s">
        <v>47</v>
      </c>
      <c r="E592" s="7">
        <v>162801</v>
      </c>
      <c r="F592" s="7">
        <v>1192863</v>
      </c>
      <c r="G592" s="8">
        <v>7760164.4299999997</v>
      </c>
    </row>
    <row r="593" spans="1:7" ht="14.45" customHeight="1" x14ac:dyDescent="0.2">
      <c r="A593" s="4">
        <v>2022</v>
      </c>
      <c r="B593" s="4" t="s">
        <v>226</v>
      </c>
      <c r="C593" s="4" t="s">
        <v>227</v>
      </c>
      <c r="D593" s="4" t="s">
        <v>48</v>
      </c>
      <c r="E593" s="7">
        <v>0</v>
      </c>
      <c r="F593" s="7">
        <v>14159</v>
      </c>
      <c r="G593" s="8">
        <v>216048.45</v>
      </c>
    </row>
    <row r="594" spans="1:7" ht="14.45" customHeight="1" x14ac:dyDescent="0.2">
      <c r="A594" s="4">
        <v>2022</v>
      </c>
      <c r="B594" s="4" t="s">
        <v>228</v>
      </c>
      <c r="C594" s="4" t="s">
        <v>229</v>
      </c>
      <c r="D594" s="4" t="s">
        <v>47</v>
      </c>
      <c r="E594" s="7">
        <v>131757</v>
      </c>
      <c r="F594" s="7">
        <v>978822</v>
      </c>
      <c r="G594" s="8">
        <v>5404531.25</v>
      </c>
    </row>
    <row r="595" spans="1:7" ht="14.45" customHeight="1" x14ac:dyDescent="0.2">
      <c r="A595" s="4">
        <v>2022</v>
      </c>
      <c r="B595" s="4" t="s">
        <v>228</v>
      </c>
      <c r="C595" s="4" t="s">
        <v>229</v>
      </c>
      <c r="D595" s="4" t="s">
        <v>48</v>
      </c>
      <c r="E595" s="7">
        <v>0</v>
      </c>
      <c r="F595" s="7">
        <v>3862</v>
      </c>
      <c r="G595" s="8">
        <v>26202.6</v>
      </c>
    </row>
    <row r="596" spans="1:7" ht="14.45" customHeight="1" x14ac:dyDescent="0.2">
      <c r="A596" s="4">
        <v>2022</v>
      </c>
      <c r="B596" s="4" t="s">
        <v>230</v>
      </c>
      <c r="C596" s="4" t="s">
        <v>231</v>
      </c>
      <c r="D596" s="4" t="s">
        <v>47</v>
      </c>
      <c r="E596" s="7">
        <v>201197</v>
      </c>
      <c r="F596" s="7">
        <v>2051903</v>
      </c>
      <c r="G596" s="8">
        <v>11479764.800000001</v>
      </c>
    </row>
    <row r="597" spans="1:7" ht="14.45" customHeight="1" x14ac:dyDescent="0.2">
      <c r="A597" s="4">
        <v>2022</v>
      </c>
      <c r="B597" s="4" t="s">
        <v>230</v>
      </c>
      <c r="C597" s="4" t="s">
        <v>231</v>
      </c>
      <c r="D597" s="4" t="s">
        <v>48</v>
      </c>
      <c r="E597" s="7">
        <v>0</v>
      </c>
      <c r="F597" s="7">
        <v>30366</v>
      </c>
      <c r="G597" s="8">
        <v>345239.33</v>
      </c>
    </row>
    <row r="598" spans="1:7" ht="14.45" customHeight="1" x14ac:dyDescent="0.2">
      <c r="A598" s="4">
        <v>2022</v>
      </c>
      <c r="B598" s="4" t="s">
        <v>232</v>
      </c>
      <c r="C598" s="4" t="s">
        <v>233</v>
      </c>
      <c r="D598" s="4" t="s">
        <v>47</v>
      </c>
      <c r="E598" s="7">
        <v>168287</v>
      </c>
      <c r="F598" s="7">
        <v>1624826</v>
      </c>
      <c r="G598" s="8">
        <v>10637730.23</v>
      </c>
    </row>
    <row r="599" spans="1:7" ht="14.45" customHeight="1" x14ac:dyDescent="0.2">
      <c r="A599" s="4">
        <v>2022</v>
      </c>
      <c r="B599" s="4" t="s">
        <v>232</v>
      </c>
      <c r="C599" s="4" t="s">
        <v>233</v>
      </c>
      <c r="D599" s="4" t="s">
        <v>48</v>
      </c>
      <c r="E599" s="7">
        <v>0</v>
      </c>
      <c r="F599" s="7">
        <v>18867</v>
      </c>
      <c r="G599" s="8">
        <v>126706.97</v>
      </c>
    </row>
    <row r="600" spans="1:7" ht="14.45" customHeight="1" x14ac:dyDescent="0.2">
      <c r="A600" s="4">
        <v>2022</v>
      </c>
      <c r="B600" s="4" t="s">
        <v>234</v>
      </c>
      <c r="C600" s="4" t="s">
        <v>235</v>
      </c>
      <c r="D600" s="4" t="s">
        <v>47</v>
      </c>
      <c r="E600" s="7">
        <v>137028</v>
      </c>
      <c r="F600" s="7">
        <v>1323378</v>
      </c>
      <c r="G600" s="8">
        <v>7600099.5899999999</v>
      </c>
    </row>
    <row r="601" spans="1:7" ht="14.45" customHeight="1" x14ac:dyDescent="0.2">
      <c r="A601" s="4">
        <v>2022</v>
      </c>
      <c r="B601" s="4" t="s">
        <v>234</v>
      </c>
      <c r="C601" s="4" t="s">
        <v>235</v>
      </c>
      <c r="D601" s="4" t="s">
        <v>48</v>
      </c>
      <c r="E601" s="7">
        <v>0</v>
      </c>
      <c r="F601" s="7">
        <v>11897</v>
      </c>
      <c r="G601" s="8">
        <v>86036.3</v>
      </c>
    </row>
    <row r="602" spans="1:7" ht="14.45" customHeight="1" x14ac:dyDescent="0.2">
      <c r="A602" s="4">
        <v>2022</v>
      </c>
      <c r="B602" s="4" t="s">
        <v>236</v>
      </c>
      <c r="C602" s="4" t="s">
        <v>237</v>
      </c>
      <c r="D602" s="4" t="s">
        <v>47</v>
      </c>
      <c r="E602" s="7">
        <v>102993</v>
      </c>
      <c r="F602" s="7">
        <v>802894</v>
      </c>
      <c r="G602" s="8">
        <v>4897901.7699999996</v>
      </c>
    </row>
    <row r="603" spans="1:7" ht="14.45" customHeight="1" x14ac:dyDescent="0.2">
      <c r="A603" s="4">
        <v>2022</v>
      </c>
      <c r="B603" s="4" t="s">
        <v>236</v>
      </c>
      <c r="C603" s="4" t="s">
        <v>237</v>
      </c>
      <c r="D603" s="4" t="s">
        <v>48</v>
      </c>
      <c r="E603" s="7">
        <v>0</v>
      </c>
      <c r="F603" s="7">
        <v>9982</v>
      </c>
      <c r="G603" s="8">
        <v>54743.06</v>
      </c>
    </row>
    <row r="604" spans="1:7" ht="14.45" customHeight="1" x14ac:dyDescent="0.2">
      <c r="A604" s="4">
        <v>2022</v>
      </c>
      <c r="B604" s="4" t="s">
        <v>238</v>
      </c>
      <c r="C604" s="4" t="s">
        <v>239</v>
      </c>
      <c r="D604" s="4" t="s">
        <v>47</v>
      </c>
      <c r="E604" s="7">
        <v>223699</v>
      </c>
      <c r="F604" s="7">
        <v>2084884</v>
      </c>
      <c r="G604" s="8">
        <v>12442988.470000001</v>
      </c>
    </row>
    <row r="605" spans="1:7" ht="14.45" customHeight="1" x14ac:dyDescent="0.2">
      <c r="A605" s="4">
        <v>2022</v>
      </c>
      <c r="B605" s="4" t="s">
        <v>238</v>
      </c>
      <c r="C605" s="4" t="s">
        <v>239</v>
      </c>
      <c r="D605" s="4" t="s">
        <v>48</v>
      </c>
      <c r="E605" s="7">
        <v>0</v>
      </c>
      <c r="F605" s="7">
        <v>40000</v>
      </c>
      <c r="G605" s="8">
        <v>341995.48</v>
      </c>
    </row>
    <row r="606" spans="1:7" ht="14.45" customHeight="1" x14ac:dyDescent="0.2">
      <c r="A606" s="4">
        <v>2022</v>
      </c>
      <c r="B606" s="4" t="s">
        <v>240</v>
      </c>
      <c r="C606" s="4" t="s">
        <v>241</v>
      </c>
      <c r="D606" s="4" t="s">
        <v>47</v>
      </c>
      <c r="E606" s="7">
        <v>315316</v>
      </c>
      <c r="F606" s="7">
        <v>3029650</v>
      </c>
      <c r="G606" s="8">
        <v>18279104.149999999</v>
      </c>
    </row>
    <row r="607" spans="1:7" ht="14.45" customHeight="1" x14ac:dyDescent="0.2">
      <c r="A607" s="4">
        <v>2022</v>
      </c>
      <c r="B607" s="4" t="s">
        <v>240</v>
      </c>
      <c r="C607" s="4" t="s">
        <v>241</v>
      </c>
      <c r="D607" s="4" t="s">
        <v>48</v>
      </c>
      <c r="E607" s="7">
        <v>0</v>
      </c>
      <c r="F607" s="7">
        <v>21023</v>
      </c>
      <c r="G607" s="8">
        <v>165636.85999999999</v>
      </c>
    </row>
    <row r="608" spans="1:7" ht="14.45" customHeight="1" x14ac:dyDescent="0.2">
      <c r="A608" s="4">
        <v>2022</v>
      </c>
      <c r="B608" s="4" t="s">
        <v>242</v>
      </c>
      <c r="C608" s="4" t="s">
        <v>243</v>
      </c>
      <c r="D608" s="4" t="s">
        <v>47</v>
      </c>
      <c r="E608" s="7">
        <v>5084</v>
      </c>
      <c r="F608" s="7">
        <v>6260</v>
      </c>
      <c r="G608" s="8">
        <v>28780.13</v>
      </c>
    </row>
    <row r="609" spans="1:7" ht="14.45" customHeight="1" x14ac:dyDescent="0.2">
      <c r="A609" s="4">
        <v>2022</v>
      </c>
      <c r="B609" s="4" t="s">
        <v>242</v>
      </c>
      <c r="C609" s="4" t="s">
        <v>243</v>
      </c>
      <c r="D609" s="4" t="s">
        <v>48</v>
      </c>
      <c r="E609" s="7">
        <v>0</v>
      </c>
      <c r="F609" s="7">
        <v>43200</v>
      </c>
      <c r="G609" s="8">
        <v>101212.89</v>
      </c>
    </row>
    <row r="610" spans="1:7" ht="14.45" customHeight="1" x14ac:dyDescent="0.2">
      <c r="A610" s="4">
        <v>2023</v>
      </c>
      <c r="B610" s="4" t="s">
        <v>158</v>
      </c>
      <c r="C610" s="4" t="s">
        <v>159</v>
      </c>
      <c r="D610" s="4" t="s">
        <v>47</v>
      </c>
      <c r="E610" s="7">
        <v>117779</v>
      </c>
      <c r="F610" s="7">
        <v>1053661</v>
      </c>
      <c r="G610" s="8">
        <v>5311785.28</v>
      </c>
    </row>
    <row r="611" spans="1:7" ht="14.45" customHeight="1" x14ac:dyDescent="0.2">
      <c r="A611" s="4">
        <v>2023</v>
      </c>
      <c r="B611" s="4" t="s">
        <v>158</v>
      </c>
      <c r="C611" s="4" t="s">
        <v>159</v>
      </c>
      <c r="D611" s="4" t="s">
        <v>48</v>
      </c>
      <c r="E611" s="7">
        <v>0</v>
      </c>
      <c r="F611" s="7">
        <v>5180</v>
      </c>
      <c r="G611" s="8">
        <v>29888.52</v>
      </c>
    </row>
    <row r="612" spans="1:7" ht="14.45" customHeight="1" x14ac:dyDescent="0.2">
      <c r="A612" s="4">
        <v>2023</v>
      </c>
      <c r="B612" s="4" t="s">
        <v>160</v>
      </c>
      <c r="C612" s="4" t="s">
        <v>161</v>
      </c>
      <c r="D612" s="4" t="s">
        <v>47</v>
      </c>
      <c r="E612" s="7">
        <v>118607</v>
      </c>
      <c r="F612" s="7">
        <v>977413</v>
      </c>
      <c r="G612" s="8">
        <v>5169445.1500000004</v>
      </c>
    </row>
    <row r="613" spans="1:7" ht="14.45" customHeight="1" x14ac:dyDescent="0.2">
      <c r="A613" s="4">
        <v>2023</v>
      </c>
      <c r="B613" s="4" t="s">
        <v>160</v>
      </c>
      <c r="C613" s="4" t="s">
        <v>161</v>
      </c>
      <c r="D613" s="4" t="s">
        <v>48</v>
      </c>
      <c r="E613" s="7">
        <v>0</v>
      </c>
      <c r="F613" s="7">
        <v>9104</v>
      </c>
      <c r="G613" s="8">
        <v>53728.47</v>
      </c>
    </row>
    <row r="614" spans="1:7" ht="14.45" customHeight="1" x14ac:dyDescent="0.2">
      <c r="A614" s="4">
        <v>2023</v>
      </c>
      <c r="B614" s="4" t="s">
        <v>162</v>
      </c>
      <c r="C614" s="4" t="s">
        <v>163</v>
      </c>
      <c r="D614" s="4" t="s">
        <v>47</v>
      </c>
      <c r="E614" s="7">
        <v>178573</v>
      </c>
      <c r="F614" s="7">
        <v>1454720</v>
      </c>
      <c r="G614" s="8">
        <v>8235842.8399999999</v>
      </c>
    </row>
    <row r="615" spans="1:7" ht="14.45" customHeight="1" x14ac:dyDescent="0.2">
      <c r="A615" s="4">
        <v>2023</v>
      </c>
      <c r="B615" s="4" t="s">
        <v>162</v>
      </c>
      <c r="C615" s="4" t="s">
        <v>163</v>
      </c>
      <c r="D615" s="4" t="s">
        <v>48</v>
      </c>
      <c r="E615" s="7">
        <v>0</v>
      </c>
      <c r="F615" s="7">
        <v>20380</v>
      </c>
      <c r="G615" s="8">
        <v>164679.9</v>
      </c>
    </row>
    <row r="616" spans="1:7" ht="14.45" customHeight="1" x14ac:dyDescent="0.2">
      <c r="A616" s="4">
        <v>2023</v>
      </c>
      <c r="B616" s="4" t="s">
        <v>164</v>
      </c>
      <c r="C616" s="4" t="s">
        <v>165</v>
      </c>
      <c r="D616" s="4" t="s">
        <v>47</v>
      </c>
      <c r="E616" s="7">
        <v>183484</v>
      </c>
      <c r="F616" s="7">
        <v>1710005</v>
      </c>
      <c r="G616" s="8">
        <v>10144724.09</v>
      </c>
    </row>
    <row r="617" spans="1:7" ht="14.45" customHeight="1" x14ac:dyDescent="0.2">
      <c r="A617" s="4">
        <v>2023</v>
      </c>
      <c r="B617" s="4" t="s">
        <v>164</v>
      </c>
      <c r="C617" s="4" t="s">
        <v>165</v>
      </c>
      <c r="D617" s="4" t="s">
        <v>48</v>
      </c>
      <c r="E617" s="7">
        <v>0</v>
      </c>
      <c r="F617" s="7">
        <v>23614</v>
      </c>
      <c r="G617" s="8">
        <v>180503.71</v>
      </c>
    </row>
    <row r="618" spans="1:7" ht="14.45" customHeight="1" x14ac:dyDescent="0.2">
      <c r="A618" s="4">
        <v>2023</v>
      </c>
      <c r="B618" s="4" t="s">
        <v>166</v>
      </c>
      <c r="C618" s="4" t="s">
        <v>167</v>
      </c>
      <c r="D618" s="4" t="s">
        <v>47</v>
      </c>
      <c r="E618" s="7">
        <v>110398</v>
      </c>
      <c r="F618" s="7">
        <v>971972</v>
      </c>
      <c r="G618" s="8">
        <v>5208924.76</v>
      </c>
    </row>
    <row r="619" spans="1:7" ht="14.45" customHeight="1" x14ac:dyDescent="0.2">
      <c r="A619" s="4">
        <v>2023</v>
      </c>
      <c r="B619" s="4" t="s">
        <v>166</v>
      </c>
      <c r="C619" s="4" t="s">
        <v>167</v>
      </c>
      <c r="D619" s="4" t="s">
        <v>48</v>
      </c>
      <c r="E619" s="7">
        <v>0</v>
      </c>
      <c r="F619" s="7">
        <v>11757</v>
      </c>
      <c r="G619" s="8">
        <v>61095.63</v>
      </c>
    </row>
    <row r="620" spans="1:7" ht="14.45" customHeight="1" x14ac:dyDescent="0.2">
      <c r="A620" s="4">
        <v>2023</v>
      </c>
      <c r="B620" s="4" t="s">
        <v>168</v>
      </c>
      <c r="C620" s="4" t="s">
        <v>169</v>
      </c>
      <c r="D620" s="4" t="s">
        <v>47</v>
      </c>
      <c r="E620" s="7">
        <v>176767</v>
      </c>
      <c r="F620" s="7">
        <v>1278952</v>
      </c>
      <c r="G620" s="8">
        <v>7578534.7300000004</v>
      </c>
    </row>
    <row r="621" spans="1:7" ht="14.45" customHeight="1" x14ac:dyDescent="0.2">
      <c r="A621" s="4">
        <v>2023</v>
      </c>
      <c r="B621" s="4" t="s">
        <v>168</v>
      </c>
      <c r="C621" s="4" t="s">
        <v>169</v>
      </c>
      <c r="D621" s="4" t="s">
        <v>48</v>
      </c>
      <c r="E621" s="7">
        <v>0</v>
      </c>
      <c r="F621" s="7">
        <v>17761</v>
      </c>
      <c r="G621" s="8">
        <v>110897.76</v>
      </c>
    </row>
    <row r="622" spans="1:7" ht="14.45" customHeight="1" x14ac:dyDescent="0.2">
      <c r="A622" s="4">
        <v>2023</v>
      </c>
      <c r="B622" s="4" t="s">
        <v>170</v>
      </c>
      <c r="C622" s="4" t="s">
        <v>171</v>
      </c>
      <c r="D622" s="4" t="s">
        <v>47</v>
      </c>
      <c r="E622" s="7">
        <v>100187</v>
      </c>
      <c r="F622" s="7">
        <v>934598</v>
      </c>
      <c r="G622" s="8">
        <v>5175846.38</v>
      </c>
    </row>
    <row r="623" spans="1:7" ht="14.45" customHeight="1" x14ac:dyDescent="0.2">
      <c r="A623" s="4">
        <v>2023</v>
      </c>
      <c r="B623" s="4" t="s">
        <v>170</v>
      </c>
      <c r="C623" s="4" t="s">
        <v>171</v>
      </c>
      <c r="D623" s="4" t="s">
        <v>48</v>
      </c>
      <c r="E623" s="7">
        <v>0</v>
      </c>
      <c r="F623" s="7">
        <v>13428</v>
      </c>
      <c r="G623" s="8">
        <v>71583.179999999993</v>
      </c>
    </row>
    <row r="624" spans="1:7" ht="14.45" customHeight="1" x14ac:dyDescent="0.2">
      <c r="A624" s="4">
        <v>2023</v>
      </c>
      <c r="B624" s="4" t="s">
        <v>172</v>
      </c>
      <c r="C624" s="4" t="s">
        <v>173</v>
      </c>
      <c r="D624" s="4" t="s">
        <v>47</v>
      </c>
      <c r="E624" s="7">
        <v>405334</v>
      </c>
      <c r="F624" s="7">
        <v>4375716</v>
      </c>
      <c r="G624" s="8">
        <v>23544203.710000001</v>
      </c>
    </row>
    <row r="625" spans="1:7" ht="14.45" customHeight="1" x14ac:dyDescent="0.2">
      <c r="A625" s="4">
        <v>2023</v>
      </c>
      <c r="B625" s="4" t="s">
        <v>172</v>
      </c>
      <c r="C625" s="4" t="s">
        <v>173</v>
      </c>
      <c r="D625" s="4" t="s">
        <v>48</v>
      </c>
      <c r="E625" s="7">
        <v>0</v>
      </c>
      <c r="F625" s="7">
        <v>36548</v>
      </c>
      <c r="G625" s="8">
        <v>287897.56</v>
      </c>
    </row>
    <row r="626" spans="1:7" ht="14.45" customHeight="1" x14ac:dyDescent="0.2">
      <c r="A626" s="4">
        <v>2023</v>
      </c>
      <c r="B626" s="4" t="s">
        <v>174</v>
      </c>
      <c r="C626" s="4" t="s">
        <v>175</v>
      </c>
      <c r="D626" s="4" t="s">
        <v>47</v>
      </c>
      <c r="E626" s="7">
        <v>88119</v>
      </c>
      <c r="F626" s="7">
        <v>858402</v>
      </c>
      <c r="G626" s="8">
        <v>4515087.4000000004</v>
      </c>
    </row>
    <row r="627" spans="1:7" ht="14.45" customHeight="1" x14ac:dyDescent="0.2">
      <c r="A627" s="4">
        <v>2023</v>
      </c>
      <c r="B627" s="4" t="s">
        <v>174</v>
      </c>
      <c r="C627" s="4" t="s">
        <v>175</v>
      </c>
      <c r="D627" s="4" t="s">
        <v>48</v>
      </c>
      <c r="E627" s="7">
        <v>0</v>
      </c>
      <c r="F627" s="7">
        <v>16753</v>
      </c>
      <c r="G627" s="8">
        <v>103303.82</v>
      </c>
    </row>
    <row r="628" spans="1:7" ht="14.45" customHeight="1" x14ac:dyDescent="0.2">
      <c r="A628" s="4">
        <v>2023</v>
      </c>
      <c r="B628" s="4" t="s">
        <v>176</v>
      </c>
      <c r="C628" s="4" t="s">
        <v>177</v>
      </c>
      <c r="D628" s="4" t="s">
        <v>47</v>
      </c>
      <c r="E628" s="7">
        <v>125354</v>
      </c>
      <c r="F628" s="7">
        <v>1134044</v>
      </c>
      <c r="G628" s="8">
        <v>6380685.5099999998</v>
      </c>
    </row>
    <row r="629" spans="1:7" ht="14.45" customHeight="1" x14ac:dyDescent="0.2">
      <c r="A629" s="4">
        <v>2023</v>
      </c>
      <c r="B629" s="4" t="s">
        <v>176</v>
      </c>
      <c r="C629" s="4" t="s">
        <v>177</v>
      </c>
      <c r="D629" s="4" t="s">
        <v>48</v>
      </c>
      <c r="E629" s="7">
        <v>0</v>
      </c>
      <c r="F629" s="7">
        <v>15482</v>
      </c>
      <c r="G629" s="8">
        <v>116668.16</v>
      </c>
    </row>
    <row r="630" spans="1:7" ht="14.45" customHeight="1" x14ac:dyDescent="0.2">
      <c r="A630" s="4">
        <v>2023</v>
      </c>
      <c r="B630" s="4" t="s">
        <v>178</v>
      </c>
      <c r="C630" s="4" t="s">
        <v>179</v>
      </c>
      <c r="D630" s="4" t="s">
        <v>47</v>
      </c>
      <c r="E630" s="7">
        <v>153097</v>
      </c>
      <c r="F630" s="7">
        <v>1390239</v>
      </c>
      <c r="G630" s="8">
        <v>7249934.3899999997</v>
      </c>
    </row>
    <row r="631" spans="1:7" ht="14.45" customHeight="1" x14ac:dyDescent="0.2">
      <c r="A631" s="4">
        <v>2023</v>
      </c>
      <c r="B631" s="4" t="s">
        <v>178</v>
      </c>
      <c r="C631" s="4" t="s">
        <v>179</v>
      </c>
      <c r="D631" s="4" t="s">
        <v>48</v>
      </c>
      <c r="E631" s="7">
        <v>0</v>
      </c>
      <c r="F631" s="7">
        <v>9938</v>
      </c>
      <c r="G631" s="8">
        <v>85456.85</v>
      </c>
    </row>
    <row r="632" spans="1:7" ht="14.45" customHeight="1" x14ac:dyDescent="0.2">
      <c r="A632" s="4">
        <v>2023</v>
      </c>
      <c r="B632" s="4" t="s">
        <v>180</v>
      </c>
      <c r="C632" s="4" t="s">
        <v>181</v>
      </c>
      <c r="D632" s="4" t="s">
        <v>47</v>
      </c>
      <c r="E632" s="7">
        <v>171858</v>
      </c>
      <c r="F632" s="7">
        <v>1613442</v>
      </c>
      <c r="G632" s="8">
        <v>8644042.2400000002</v>
      </c>
    </row>
    <row r="633" spans="1:7" ht="14.45" customHeight="1" x14ac:dyDescent="0.2">
      <c r="A633" s="4">
        <v>2023</v>
      </c>
      <c r="B633" s="4" t="s">
        <v>180</v>
      </c>
      <c r="C633" s="4" t="s">
        <v>181</v>
      </c>
      <c r="D633" s="4" t="s">
        <v>48</v>
      </c>
      <c r="E633" s="7">
        <v>0</v>
      </c>
      <c r="F633" s="7">
        <v>19334</v>
      </c>
      <c r="G633" s="8">
        <v>131945.13</v>
      </c>
    </row>
    <row r="634" spans="1:7" ht="14.45" customHeight="1" x14ac:dyDescent="0.2">
      <c r="A634" s="4">
        <v>2023</v>
      </c>
      <c r="B634" s="4" t="s">
        <v>182</v>
      </c>
      <c r="C634" s="4" t="s">
        <v>183</v>
      </c>
      <c r="D634" s="4" t="s">
        <v>47</v>
      </c>
      <c r="E634" s="7">
        <v>101671</v>
      </c>
      <c r="F634" s="7">
        <v>839612</v>
      </c>
      <c r="G634" s="8">
        <v>5111493.1100000003</v>
      </c>
    </row>
    <row r="635" spans="1:7" ht="14.45" customHeight="1" x14ac:dyDescent="0.2">
      <c r="A635" s="4">
        <v>2023</v>
      </c>
      <c r="B635" s="4" t="s">
        <v>182</v>
      </c>
      <c r="C635" s="4" t="s">
        <v>183</v>
      </c>
      <c r="D635" s="4" t="s">
        <v>48</v>
      </c>
      <c r="E635" s="7">
        <v>0</v>
      </c>
      <c r="F635" s="7">
        <v>7100</v>
      </c>
      <c r="G635" s="8">
        <v>42197.93</v>
      </c>
    </row>
    <row r="636" spans="1:7" ht="14.45" customHeight="1" x14ac:dyDescent="0.2">
      <c r="A636" s="4">
        <v>2023</v>
      </c>
      <c r="B636" s="4" t="s">
        <v>184</v>
      </c>
      <c r="C636" s="4" t="s">
        <v>185</v>
      </c>
      <c r="D636" s="4" t="s">
        <v>47</v>
      </c>
      <c r="E636" s="7">
        <v>82283</v>
      </c>
      <c r="F636" s="7">
        <v>569505</v>
      </c>
      <c r="G636" s="8">
        <v>3746400.28</v>
      </c>
    </row>
    <row r="637" spans="1:7" ht="14.45" customHeight="1" x14ac:dyDescent="0.2">
      <c r="A637" s="4">
        <v>2023</v>
      </c>
      <c r="B637" s="4" t="s">
        <v>184</v>
      </c>
      <c r="C637" s="4" t="s">
        <v>185</v>
      </c>
      <c r="D637" s="4" t="s">
        <v>48</v>
      </c>
      <c r="E637" s="7">
        <v>0</v>
      </c>
      <c r="F637" s="7">
        <v>4749</v>
      </c>
      <c r="G637" s="8">
        <v>32581.29</v>
      </c>
    </row>
    <row r="638" spans="1:7" ht="14.45" customHeight="1" x14ac:dyDescent="0.2">
      <c r="A638" s="4">
        <v>2023</v>
      </c>
      <c r="B638" s="4" t="s">
        <v>186</v>
      </c>
      <c r="C638" s="4" t="s">
        <v>187</v>
      </c>
      <c r="D638" s="4" t="s">
        <v>47</v>
      </c>
      <c r="E638" s="7">
        <v>81473</v>
      </c>
      <c r="F638" s="7">
        <v>788145</v>
      </c>
      <c r="G638" s="8">
        <v>3656238.28</v>
      </c>
    </row>
    <row r="639" spans="1:7" ht="14.45" customHeight="1" x14ac:dyDescent="0.2">
      <c r="A639" s="4">
        <v>2023</v>
      </c>
      <c r="B639" s="4" t="s">
        <v>186</v>
      </c>
      <c r="C639" s="4" t="s">
        <v>187</v>
      </c>
      <c r="D639" s="4" t="s">
        <v>48</v>
      </c>
      <c r="E639" s="7">
        <v>0</v>
      </c>
      <c r="F639" s="7">
        <v>4745</v>
      </c>
      <c r="G639" s="8">
        <v>39252.839999999997</v>
      </c>
    </row>
    <row r="640" spans="1:7" ht="14.45" customHeight="1" x14ac:dyDescent="0.2">
      <c r="A640" s="4">
        <v>2023</v>
      </c>
      <c r="B640" s="4" t="s">
        <v>188</v>
      </c>
      <c r="C640" s="4" t="s">
        <v>189</v>
      </c>
      <c r="D640" s="4" t="s">
        <v>47</v>
      </c>
      <c r="E640" s="7">
        <v>400196</v>
      </c>
      <c r="F640" s="7">
        <v>4252014</v>
      </c>
      <c r="G640" s="8">
        <v>23569462.100000001</v>
      </c>
    </row>
    <row r="641" spans="1:7" ht="14.45" customHeight="1" x14ac:dyDescent="0.2">
      <c r="A641" s="4">
        <v>2023</v>
      </c>
      <c r="B641" s="4" t="s">
        <v>188</v>
      </c>
      <c r="C641" s="4" t="s">
        <v>189</v>
      </c>
      <c r="D641" s="4" t="s">
        <v>48</v>
      </c>
      <c r="E641" s="7">
        <v>0</v>
      </c>
      <c r="F641" s="7">
        <v>50452</v>
      </c>
      <c r="G641" s="8">
        <v>246293.72</v>
      </c>
    </row>
    <row r="642" spans="1:7" ht="14.45" customHeight="1" x14ac:dyDescent="0.2">
      <c r="A642" s="4">
        <v>2023</v>
      </c>
      <c r="B642" s="4" t="s">
        <v>190</v>
      </c>
      <c r="C642" s="4" t="s">
        <v>191</v>
      </c>
      <c r="D642" s="4" t="s">
        <v>47</v>
      </c>
      <c r="E642" s="7">
        <v>224414</v>
      </c>
      <c r="F642" s="7">
        <v>1947774</v>
      </c>
      <c r="G642" s="8">
        <v>12022093.6</v>
      </c>
    </row>
    <row r="643" spans="1:7" ht="14.45" customHeight="1" x14ac:dyDescent="0.2">
      <c r="A643" s="4">
        <v>2023</v>
      </c>
      <c r="B643" s="4" t="s">
        <v>190</v>
      </c>
      <c r="C643" s="4" t="s">
        <v>191</v>
      </c>
      <c r="D643" s="4" t="s">
        <v>48</v>
      </c>
      <c r="E643" s="7">
        <v>0</v>
      </c>
      <c r="F643" s="7">
        <v>16047</v>
      </c>
      <c r="G643" s="8">
        <v>108291.29</v>
      </c>
    </row>
    <row r="644" spans="1:7" ht="14.45" customHeight="1" x14ac:dyDescent="0.2">
      <c r="A644" s="4">
        <v>2023</v>
      </c>
      <c r="B644" s="4" t="s">
        <v>192</v>
      </c>
      <c r="C644" s="4" t="s">
        <v>193</v>
      </c>
      <c r="D644" s="4" t="s">
        <v>47</v>
      </c>
      <c r="E644" s="7">
        <v>108844</v>
      </c>
      <c r="F644" s="7">
        <v>956734</v>
      </c>
      <c r="G644" s="8">
        <v>5350296.57</v>
      </c>
    </row>
    <row r="645" spans="1:7" ht="14.45" customHeight="1" x14ac:dyDescent="0.2">
      <c r="A645" s="4">
        <v>2023</v>
      </c>
      <c r="B645" s="4" t="s">
        <v>192</v>
      </c>
      <c r="C645" s="4" t="s">
        <v>193</v>
      </c>
      <c r="D645" s="4" t="s">
        <v>48</v>
      </c>
      <c r="E645" s="7">
        <v>0</v>
      </c>
      <c r="F645" s="7">
        <v>18575</v>
      </c>
      <c r="G645" s="8">
        <v>120054.24</v>
      </c>
    </row>
    <row r="646" spans="1:7" ht="14.45" customHeight="1" x14ac:dyDescent="0.2">
      <c r="A646" s="4">
        <v>2023</v>
      </c>
      <c r="B646" s="4" t="s">
        <v>194</v>
      </c>
      <c r="C646" s="4" t="s">
        <v>195</v>
      </c>
      <c r="D646" s="4" t="s">
        <v>47</v>
      </c>
      <c r="E646" s="7">
        <v>151226</v>
      </c>
      <c r="F646" s="7">
        <v>1231319</v>
      </c>
      <c r="G646" s="8">
        <v>7382309.2300000004</v>
      </c>
    </row>
    <row r="647" spans="1:7" ht="14.45" customHeight="1" x14ac:dyDescent="0.2">
      <c r="A647" s="4">
        <v>2023</v>
      </c>
      <c r="B647" s="4" t="s">
        <v>194</v>
      </c>
      <c r="C647" s="4" t="s">
        <v>195</v>
      </c>
      <c r="D647" s="4" t="s">
        <v>48</v>
      </c>
      <c r="E647" s="7">
        <v>0</v>
      </c>
      <c r="F647" s="7">
        <v>12060</v>
      </c>
      <c r="G647" s="8">
        <v>80106.559999999998</v>
      </c>
    </row>
    <row r="648" spans="1:7" ht="14.45" customHeight="1" x14ac:dyDescent="0.2">
      <c r="A648" s="4">
        <v>2023</v>
      </c>
      <c r="B648" s="4" t="s">
        <v>196</v>
      </c>
      <c r="C648" s="4" t="s">
        <v>197</v>
      </c>
      <c r="D648" s="4" t="s">
        <v>47</v>
      </c>
      <c r="E648" s="7">
        <v>231785</v>
      </c>
      <c r="F648" s="7">
        <v>2240829</v>
      </c>
      <c r="G648" s="8">
        <v>13860824.65</v>
      </c>
    </row>
    <row r="649" spans="1:7" ht="14.45" customHeight="1" x14ac:dyDescent="0.2">
      <c r="A649" s="4">
        <v>2023</v>
      </c>
      <c r="B649" s="4" t="s">
        <v>196</v>
      </c>
      <c r="C649" s="4" t="s">
        <v>197</v>
      </c>
      <c r="D649" s="4" t="s">
        <v>48</v>
      </c>
      <c r="E649" s="7">
        <v>0</v>
      </c>
      <c r="F649" s="7">
        <v>25531</v>
      </c>
      <c r="G649" s="8">
        <v>209743.26</v>
      </c>
    </row>
    <row r="650" spans="1:7" ht="14.45" customHeight="1" x14ac:dyDescent="0.2">
      <c r="A650" s="4">
        <v>2023</v>
      </c>
      <c r="B650" s="4" t="s">
        <v>198</v>
      </c>
      <c r="C650" s="4" t="s">
        <v>199</v>
      </c>
      <c r="D650" s="4" t="s">
        <v>47</v>
      </c>
      <c r="E650" s="7">
        <v>235698</v>
      </c>
      <c r="F650" s="7">
        <v>2154493</v>
      </c>
      <c r="G650" s="8">
        <v>13024218.35</v>
      </c>
    </row>
    <row r="651" spans="1:7" ht="14.45" customHeight="1" x14ac:dyDescent="0.2">
      <c r="A651" s="4">
        <v>2023</v>
      </c>
      <c r="B651" s="4" t="s">
        <v>198</v>
      </c>
      <c r="C651" s="4" t="s">
        <v>199</v>
      </c>
      <c r="D651" s="4" t="s">
        <v>48</v>
      </c>
      <c r="E651" s="7">
        <v>0</v>
      </c>
      <c r="F651" s="7">
        <v>27905</v>
      </c>
      <c r="G651" s="8">
        <v>156848.07999999999</v>
      </c>
    </row>
    <row r="652" spans="1:7" ht="14.45" customHeight="1" x14ac:dyDescent="0.2">
      <c r="A652" s="4">
        <v>2023</v>
      </c>
      <c r="B652" s="4" t="s">
        <v>200</v>
      </c>
      <c r="C652" s="4" t="s">
        <v>201</v>
      </c>
      <c r="D652" s="4" t="s">
        <v>47</v>
      </c>
      <c r="E652" s="7">
        <v>257030</v>
      </c>
      <c r="F652" s="7">
        <v>2651464</v>
      </c>
      <c r="G652" s="8">
        <v>15129097.08</v>
      </c>
    </row>
    <row r="653" spans="1:7" ht="14.45" customHeight="1" x14ac:dyDescent="0.2">
      <c r="A653" s="4">
        <v>2023</v>
      </c>
      <c r="B653" s="4" t="s">
        <v>200</v>
      </c>
      <c r="C653" s="4" t="s">
        <v>201</v>
      </c>
      <c r="D653" s="4" t="s">
        <v>48</v>
      </c>
      <c r="E653" s="7">
        <v>0</v>
      </c>
      <c r="F653" s="7">
        <v>21489</v>
      </c>
      <c r="G653" s="8">
        <v>160951.69</v>
      </c>
    </row>
    <row r="654" spans="1:7" ht="14.45" customHeight="1" x14ac:dyDescent="0.2">
      <c r="A654" s="4">
        <v>2023</v>
      </c>
      <c r="B654" s="4" t="s">
        <v>202</v>
      </c>
      <c r="C654" s="4" t="s">
        <v>203</v>
      </c>
      <c r="D654" s="4" t="s">
        <v>47</v>
      </c>
      <c r="E654" s="7">
        <v>132956</v>
      </c>
      <c r="F654" s="7">
        <v>1197032</v>
      </c>
      <c r="G654" s="8">
        <v>6845577.0099999998</v>
      </c>
    </row>
    <row r="655" spans="1:7" ht="14.45" customHeight="1" x14ac:dyDescent="0.2">
      <c r="A655" s="4">
        <v>2023</v>
      </c>
      <c r="B655" s="4" t="s">
        <v>202</v>
      </c>
      <c r="C655" s="4" t="s">
        <v>203</v>
      </c>
      <c r="D655" s="4" t="s">
        <v>48</v>
      </c>
      <c r="E655" s="7">
        <v>0</v>
      </c>
      <c r="F655" s="7">
        <v>8515</v>
      </c>
      <c r="G655" s="8">
        <v>77930.98</v>
      </c>
    </row>
    <row r="656" spans="1:7" ht="14.45" customHeight="1" x14ac:dyDescent="0.2">
      <c r="A656" s="4">
        <v>2023</v>
      </c>
      <c r="B656" s="4" t="s">
        <v>204</v>
      </c>
      <c r="C656" s="4" t="s">
        <v>205</v>
      </c>
      <c r="D656" s="4" t="s">
        <v>47</v>
      </c>
      <c r="E656" s="7">
        <v>127535</v>
      </c>
      <c r="F656" s="7">
        <v>1375515</v>
      </c>
      <c r="G656" s="8">
        <v>8022620.2400000002</v>
      </c>
    </row>
    <row r="657" spans="1:7" ht="14.45" customHeight="1" x14ac:dyDescent="0.2">
      <c r="A657" s="4">
        <v>2023</v>
      </c>
      <c r="B657" s="4" t="s">
        <v>204</v>
      </c>
      <c r="C657" s="4" t="s">
        <v>205</v>
      </c>
      <c r="D657" s="4" t="s">
        <v>48</v>
      </c>
      <c r="E657" s="7">
        <v>0</v>
      </c>
      <c r="F657" s="7">
        <v>33231</v>
      </c>
      <c r="G657" s="8">
        <v>222492.91</v>
      </c>
    </row>
    <row r="658" spans="1:7" ht="14.45" customHeight="1" x14ac:dyDescent="0.2">
      <c r="A658" s="4">
        <v>2023</v>
      </c>
      <c r="B658" s="4" t="s">
        <v>206</v>
      </c>
      <c r="C658" s="4" t="s">
        <v>207</v>
      </c>
      <c r="D658" s="4" t="s">
        <v>47</v>
      </c>
      <c r="E658" s="7">
        <v>151594</v>
      </c>
      <c r="F658" s="7">
        <v>1308941</v>
      </c>
      <c r="G658" s="8">
        <v>7905189.9199999999</v>
      </c>
    </row>
    <row r="659" spans="1:7" ht="14.45" customHeight="1" x14ac:dyDescent="0.2">
      <c r="A659" s="4">
        <v>2023</v>
      </c>
      <c r="B659" s="4" t="s">
        <v>206</v>
      </c>
      <c r="C659" s="4" t="s">
        <v>207</v>
      </c>
      <c r="D659" s="4" t="s">
        <v>48</v>
      </c>
      <c r="E659" s="7">
        <v>0</v>
      </c>
      <c r="F659" s="7">
        <v>11789</v>
      </c>
      <c r="G659" s="8">
        <v>75483.5</v>
      </c>
    </row>
    <row r="660" spans="1:7" ht="14.45" customHeight="1" x14ac:dyDescent="0.2">
      <c r="A660" s="4">
        <v>2023</v>
      </c>
      <c r="B660" s="4" t="s">
        <v>208</v>
      </c>
      <c r="C660" s="4" t="s">
        <v>209</v>
      </c>
      <c r="D660" s="4" t="s">
        <v>47</v>
      </c>
      <c r="E660" s="7">
        <v>159101</v>
      </c>
      <c r="F660" s="7">
        <v>1652514</v>
      </c>
      <c r="G660" s="8">
        <v>9008917.2200000007</v>
      </c>
    </row>
    <row r="661" spans="1:7" ht="14.45" customHeight="1" x14ac:dyDescent="0.2">
      <c r="A661" s="4">
        <v>2023</v>
      </c>
      <c r="B661" s="4" t="s">
        <v>208</v>
      </c>
      <c r="C661" s="4" t="s">
        <v>209</v>
      </c>
      <c r="D661" s="4" t="s">
        <v>48</v>
      </c>
      <c r="E661" s="7">
        <v>0</v>
      </c>
      <c r="F661" s="7">
        <v>22381</v>
      </c>
      <c r="G661" s="8">
        <v>142919.32</v>
      </c>
    </row>
    <row r="662" spans="1:7" ht="14.45" customHeight="1" x14ac:dyDescent="0.2">
      <c r="A662" s="4">
        <v>2023</v>
      </c>
      <c r="B662" s="4" t="s">
        <v>210</v>
      </c>
      <c r="C662" s="4" t="s">
        <v>211</v>
      </c>
      <c r="D662" s="4" t="s">
        <v>47</v>
      </c>
      <c r="E662" s="7">
        <v>137386</v>
      </c>
      <c r="F662" s="7">
        <v>1004198</v>
      </c>
      <c r="G662" s="8">
        <v>6326366.0599999996</v>
      </c>
    </row>
    <row r="663" spans="1:7" ht="14.45" customHeight="1" x14ac:dyDescent="0.2">
      <c r="A663" s="4">
        <v>2023</v>
      </c>
      <c r="B663" s="4" t="s">
        <v>210</v>
      </c>
      <c r="C663" s="4" t="s">
        <v>211</v>
      </c>
      <c r="D663" s="4" t="s">
        <v>48</v>
      </c>
      <c r="E663" s="7">
        <v>0</v>
      </c>
      <c r="F663" s="7">
        <v>11587</v>
      </c>
      <c r="G663" s="8">
        <v>103590.02</v>
      </c>
    </row>
    <row r="664" spans="1:7" ht="14.45" customHeight="1" x14ac:dyDescent="0.2">
      <c r="A664" s="4">
        <v>2023</v>
      </c>
      <c r="B664" s="4" t="s">
        <v>212</v>
      </c>
      <c r="C664" s="4" t="s">
        <v>213</v>
      </c>
      <c r="D664" s="4" t="s">
        <v>47</v>
      </c>
      <c r="E664" s="7">
        <v>424298</v>
      </c>
      <c r="F664" s="7">
        <v>4846431</v>
      </c>
      <c r="G664" s="8">
        <v>22326481.73</v>
      </c>
    </row>
    <row r="665" spans="1:7" ht="14.45" customHeight="1" x14ac:dyDescent="0.2">
      <c r="A665" s="4">
        <v>2023</v>
      </c>
      <c r="B665" s="4" t="s">
        <v>212</v>
      </c>
      <c r="C665" s="4" t="s">
        <v>213</v>
      </c>
      <c r="D665" s="4" t="s">
        <v>48</v>
      </c>
      <c r="E665" s="7">
        <v>0</v>
      </c>
      <c r="F665" s="7">
        <v>54995</v>
      </c>
      <c r="G665" s="8">
        <v>313141.96000000002</v>
      </c>
    </row>
    <row r="666" spans="1:7" ht="14.45" customHeight="1" x14ac:dyDescent="0.2">
      <c r="A666" s="4">
        <v>2023</v>
      </c>
      <c r="B666" s="4" t="s">
        <v>214</v>
      </c>
      <c r="C666" s="4" t="s">
        <v>215</v>
      </c>
      <c r="D666" s="4" t="s">
        <v>47</v>
      </c>
      <c r="E666" s="7">
        <v>194530</v>
      </c>
      <c r="F666" s="7">
        <v>1323174</v>
      </c>
      <c r="G666" s="8">
        <v>8455874.7899999991</v>
      </c>
    </row>
    <row r="667" spans="1:7" ht="14.45" customHeight="1" x14ac:dyDescent="0.2">
      <c r="A667" s="4">
        <v>2023</v>
      </c>
      <c r="B667" s="4" t="s">
        <v>214</v>
      </c>
      <c r="C667" s="4" t="s">
        <v>215</v>
      </c>
      <c r="D667" s="4" t="s">
        <v>48</v>
      </c>
      <c r="E667" s="7">
        <v>0</v>
      </c>
      <c r="F667" s="7">
        <v>21295</v>
      </c>
      <c r="G667" s="8">
        <v>230314.42</v>
      </c>
    </row>
    <row r="668" spans="1:7" ht="14.45" customHeight="1" x14ac:dyDescent="0.2">
      <c r="A668" s="4">
        <v>2023</v>
      </c>
      <c r="B668" s="4" t="s">
        <v>216</v>
      </c>
      <c r="C668" s="4" t="s">
        <v>217</v>
      </c>
      <c r="D668" s="4" t="s">
        <v>47</v>
      </c>
      <c r="E668" s="7">
        <v>200469</v>
      </c>
      <c r="F668" s="7">
        <v>1363360</v>
      </c>
      <c r="G668" s="8">
        <v>7383640.75</v>
      </c>
    </row>
    <row r="669" spans="1:7" ht="14.45" customHeight="1" x14ac:dyDescent="0.2">
      <c r="A669" s="4">
        <v>2023</v>
      </c>
      <c r="B669" s="4" t="s">
        <v>216</v>
      </c>
      <c r="C669" s="4" t="s">
        <v>217</v>
      </c>
      <c r="D669" s="4" t="s">
        <v>48</v>
      </c>
      <c r="E669" s="7">
        <v>0</v>
      </c>
      <c r="F669" s="7">
        <v>13097</v>
      </c>
      <c r="G669" s="8">
        <v>111495.65</v>
      </c>
    </row>
    <row r="670" spans="1:7" ht="14.45" customHeight="1" x14ac:dyDescent="0.2">
      <c r="A670" s="4">
        <v>2023</v>
      </c>
      <c r="B670" s="4" t="s">
        <v>218</v>
      </c>
      <c r="C670" s="4" t="s">
        <v>219</v>
      </c>
      <c r="D670" s="4" t="s">
        <v>47</v>
      </c>
      <c r="E670" s="7">
        <v>97705</v>
      </c>
      <c r="F670" s="7">
        <v>918789</v>
      </c>
      <c r="G670" s="8">
        <v>4338045.17</v>
      </c>
    </row>
    <row r="671" spans="1:7" ht="14.45" customHeight="1" x14ac:dyDescent="0.2">
      <c r="A671" s="4">
        <v>2023</v>
      </c>
      <c r="B671" s="4" t="s">
        <v>218</v>
      </c>
      <c r="C671" s="4" t="s">
        <v>219</v>
      </c>
      <c r="D671" s="4" t="s">
        <v>48</v>
      </c>
      <c r="E671" s="7">
        <v>0</v>
      </c>
      <c r="F671" s="7">
        <v>7179</v>
      </c>
      <c r="G671" s="8">
        <v>48157.279999999999</v>
      </c>
    </row>
    <row r="672" spans="1:7" ht="14.45" customHeight="1" x14ac:dyDescent="0.2">
      <c r="A672" s="4">
        <v>2023</v>
      </c>
      <c r="B672" s="4" t="s">
        <v>220</v>
      </c>
      <c r="C672" s="4" t="s">
        <v>221</v>
      </c>
      <c r="D672" s="4" t="s">
        <v>47</v>
      </c>
      <c r="E672" s="7">
        <v>157059</v>
      </c>
      <c r="F672" s="7">
        <v>1441971</v>
      </c>
      <c r="G672" s="8">
        <v>8270769.5199999996</v>
      </c>
    </row>
    <row r="673" spans="1:7" ht="14.45" customHeight="1" x14ac:dyDescent="0.2">
      <c r="A673" s="4">
        <v>2023</v>
      </c>
      <c r="B673" s="4" t="s">
        <v>220</v>
      </c>
      <c r="C673" s="4" t="s">
        <v>221</v>
      </c>
      <c r="D673" s="4" t="s">
        <v>48</v>
      </c>
      <c r="E673" s="7">
        <v>0</v>
      </c>
      <c r="F673" s="7">
        <v>20747</v>
      </c>
      <c r="G673" s="8">
        <v>154236.75</v>
      </c>
    </row>
    <row r="674" spans="1:7" ht="14.45" customHeight="1" x14ac:dyDescent="0.2">
      <c r="A674" s="4">
        <v>2023</v>
      </c>
      <c r="B674" s="4" t="s">
        <v>222</v>
      </c>
      <c r="C674" s="4" t="s">
        <v>223</v>
      </c>
      <c r="D674" s="4" t="s">
        <v>47</v>
      </c>
      <c r="E674" s="7">
        <v>72042</v>
      </c>
      <c r="F674" s="7">
        <v>638383</v>
      </c>
      <c r="G674" s="8">
        <v>4133400.11</v>
      </c>
    </row>
    <row r="675" spans="1:7" ht="14.45" customHeight="1" x14ac:dyDescent="0.2">
      <c r="A675" s="4">
        <v>2023</v>
      </c>
      <c r="B675" s="4" t="s">
        <v>222</v>
      </c>
      <c r="C675" s="4" t="s">
        <v>223</v>
      </c>
      <c r="D675" s="4" t="s">
        <v>48</v>
      </c>
      <c r="E675" s="7">
        <v>0</v>
      </c>
      <c r="F675" s="7">
        <v>8487</v>
      </c>
      <c r="G675" s="8">
        <v>47969.59</v>
      </c>
    </row>
    <row r="676" spans="1:7" ht="14.45" customHeight="1" x14ac:dyDescent="0.2">
      <c r="A676" s="4">
        <v>2023</v>
      </c>
      <c r="B676" s="4" t="s">
        <v>224</v>
      </c>
      <c r="C676" s="4" t="s">
        <v>225</v>
      </c>
      <c r="D676" s="4" t="s">
        <v>47</v>
      </c>
      <c r="E676" s="7">
        <v>72075</v>
      </c>
      <c r="F676" s="7">
        <v>639826</v>
      </c>
      <c r="G676" s="8">
        <v>3251299.97</v>
      </c>
    </row>
    <row r="677" spans="1:7" ht="14.45" customHeight="1" x14ac:dyDescent="0.2">
      <c r="A677" s="4">
        <v>2023</v>
      </c>
      <c r="B677" s="4" t="s">
        <v>224</v>
      </c>
      <c r="C677" s="4" t="s">
        <v>225</v>
      </c>
      <c r="D677" s="4" t="s">
        <v>48</v>
      </c>
      <c r="E677" s="7">
        <v>0</v>
      </c>
      <c r="F677" s="7">
        <v>6956</v>
      </c>
      <c r="G677" s="8">
        <v>39596.19</v>
      </c>
    </row>
    <row r="678" spans="1:7" ht="14.45" customHeight="1" x14ac:dyDescent="0.2">
      <c r="A678" s="4">
        <v>2023</v>
      </c>
      <c r="B678" s="4" t="s">
        <v>226</v>
      </c>
      <c r="C678" s="4" t="s">
        <v>227</v>
      </c>
      <c r="D678" s="4" t="s">
        <v>47</v>
      </c>
      <c r="E678" s="7">
        <v>162036</v>
      </c>
      <c r="F678" s="7">
        <v>1194835</v>
      </c>
      <c r="G678" s="8">
        <v>8002630.8499999996</v>
      </c>
    </row>
    <row r="679" spans="1:7" ht="14.45" customHeight="1" x14ac:dyDescent="0.2">
      <c r="A679" s="4">
        <v>2023</v>
      </c>
      <c r="B679" s="4" t="s">
        <v>226</v>
      </c>
      <c r="C679" s="4" t="s">
        <v>227</v>
      </c>
      <c r="D679" s="4" t="s">
        <v>48</v>
      </c>
      <c r="E679" s="7">
        <v>0</v>
      </c>
      <c r="F679" s="7">
        <v>12911</v>
      </c>
      <c r="G679" s="8">
        <v>98088.29</v>
      </c>
    </row>
    <row r="680" spans="1:7" ht="14.45" customHeight="1" x14ac:dyDescent="0.2">
      <c r="A680" s="4">
        <v>2023</v>
      </c>
      <c r="B680" s="4" t="s">
        <v>228</v>
      </c>
      <c r="C680" s="4" t="s">
        <v>229</v>
      </c>
      <c r="D680" s="4" t="s">
        <v>47</v>
      </c>
      <c r="E680" s="7">
        <v>130976</v>
      </c>
      <c r="F680" s="7">
        <v>965742</v>
      </c>
      <c r="G680" s="8">
        <v>5554891.1699999999</v>
      </c>
    </row>
    <row r="681" spans="1:7" ht="14.45" customHeight="1" x14ac:dyDescent="0.2">
      <c r="A681" s="4">
        <v>2023</v>
      </c>
      <c r="B681" s="4" t="s">
        <v>228</v>
      </c>
      <c r="C681" s="4" t="s">
        <v>229</v>
      </c>
      <c r="D681" s="4" t="s">
        <v>48</v>
      </c>
      <c r="E681" s="7">
        <v>0</v>
      </c>
      <c r="F681" s="7">
        <v>3788</v>
      </c>
      <c r="G681" s="8">
        <v>35576.06</v>
      </c>
    </row>
    <row r="682" spans="1:7" ht="14.45" customHeight="1" x14ac:dyDescent="0.2">
      <c r="A682" s="4">
        <v>2023</v>
      </c>
      <c r="B682" s="4" t="s">
        <v>230</v>
      </c>
      <c r="C682" s="4" t="s">
        <v>231</v>
      </c>
      <c r="D682" s="4" t="s">
        <v>47</v>
      </c>
      <c r="E682" s="7">
        <v>201667</v>
      </c>
      <c r="F682" s="7">
        <v>2044895</v>
      </c>
      <c r="G682" s="8">
        <v>11575003.390000001</v>
      </c>
    </row>
    <row r="683" spans="1:7" ht="14.45" customHeight="1" x14ac:dyDescent="0.2">
      <c r="A683" s="4">
        <v>2023</v>
      </c>
      <c r="B683" s="4" t="s">
        <v>230</v>
      </c>
      <c r="C683" s="4" t="s">
        <v>231</v>
      </c>
      <c r="D683" s="4" t="s">
        <v>48</v>
      </c>
      <c r="E683" s="7">
        <v>0</v>
      </c>
      <c r="F683" s="7">
        <v>24983</v>
      </c>
      <c r="G683" s="8">
        <v>260513.63</v>
      </c>
    </row>
    <row r="684" spans="1:7" ht="14.45" customHeight="1" x14ac:dyDescent="0.2">
      <c r="A684" s="4">
        <v>2023</v>
      </c>
      <c r="B684" s="4" t="s">
        <v>232</v>
      </c>
      <c r="C684" s="4" t="s">
        <v>233</v>
      </c>
      <c r="D684" s="4" t="s">
        <v>47</v>
      </c>
      <c r="E684" s="7">
        <v>170955</v>
      </c>
      <c r="F684" s="7">
        <v>1640348</v>
      </c>
      <c r="G684" s="8">
        <v>11026285.390000001</v>
      </c>
    </row>
    <row r="685" spans="1:7" ht="14.45" customHeight="1" x14ac:dyDescent="0.2">
      <c r="A685" s="4">
        <v>2023</v>
      </c>
      <c r="B685" s="4" t="s">
        <v>232</v>
      </c>
      <c r="C685" s="4" t="s">
        <v>233</v>
      </c>
      <c r="D685" s="4" t="s">
        <v>48</v>
      </c>
      <c r="E685" s="7">
        <v>0</v>
      </c>
      <c r="F685" s="7">
        <v>15723</v>
      </c>
      <c r="G685" s="8">
        <v>112221.65</v>
      </c>
    </row>
    <row r="686" spans="1:7" ht="14.45" customHeight="1" x14ac:dyDescent="0.2">
      <c r="A686" s="4">
        <v>2023</v>
      </c>
      <c r="B686" s="4" t="s">
        <v>234</v>
      </c>
      <c r="C686" s="4" t="s">
        <v>235</v>
      </c>
      <c r="D686" s="4" t="s">
        <v>47</v>
      </c>
      <c r="E686" s="7">
        <v>138336</v>
      </c>
      <c r="F686" s="7">
        <v>1342989</v>
      </c>
      <c r="G686" s="8">
        <v>7868386.3200000003</v>
      </c>
    </row>
    <row r="687" spans="1:7" ht="14.45" customHeight="1" x14ac:dyDescent="0.2">
      <c r="A687" s="4">
        <v>2023</v>
      </c>
      <c r="B687" s="4" t="s">
        <v>234</v>
      </c>
      <c r="C687" s="4" t="s">
        <v>235</v>
      </c>
      <c r="D687" s="4" t="s">
        <v>48</v>
      </c>
      <c r="E687" s="7">
        <v>0</v>
      </c>
      <c r="F687" s="7">
        <v>10598</v>
      </c>
      <c r="G687" s="8">
        <v>68461.100000000006</v>
      </c>
    </row>
    <row r="688" spans="1:7" ht="14.45" customHeight="1" x14ac:dyDescent="0.2">
      <c r="A688" s="4">
        <v>2023</v>
      </c>
      <c r="B688" s="4" t="s">
        <v>236</v>
      </c>
      <c r="C688" s="4" t="s">
        <v>237</v>
      </c>
      <c r="D688" s="4" t="s">
        <v>47</v>
      </c>
      <c r="E688" s="7">
        <v>101546</v>
      </c>
      <c r="F688" s="7">
        <v>792704</v>
      </c>
      <c r="G688" s="8">
        <v>4924898.3099999996</v>
      </c>
    </row>
    <row r="689" spans="1:7" ht="14.45" customHeight="1" x14ac:dyDescent="0.2">
      <c r="A689" s="4">
        <v>2023</v>
      </c>
      <c r="B689" s="4" t="s">
        <v>236</v>
      </c>
      <c r="C689" s="4" t="s">
        <v>237</v>
      </c>
      <c r="D689" s="4" t="s">
        <v>48</v>
      </c>
      <c r="E689" s="7">
        <v>0</v>
      </c>
      <c r="F689" s="7">
        <v>10131</v>
      </c>
      <c r="G689" s="8">
        <v>53593.33</v>
      </c>
    </row>
    <row r="690" spans="1:7" ht="14.45" customHeight="1" x14ac:dyDescent="0.2">
      <c r="A690" s="4">
        <v>2023</v>
      </c>
      <c r="B690" s="4" t="s">
        <v>238</v>
      </c>
      <c r="C690" s="4" t="s">
        <v>239</v>
      </c>
      <c r="D690" s="4" t="s">
        <v>47</v>
      </c>
      <c r="E690" s="7">
        <v>221884</v>
      </c>
      <c r="F690" s="7">
        <v>2088662</v>
      </c>
      <c r="G690" s="8">
        <v>12866849.640000001</v>
      </c>
    </row>
    <row r="691" spans="1:7" ht="14.45" customHeight="1" x14ac:dyDescent="0.2">
      <c r="A691" s="4">
        <v>2023</v>
      </c>
      <c r="B691" s="4" t="s">
        <v>238</v>
      </c>
      <c r="C691" s="4" t="s">
        <v>239</v>
      </c>
      <c r="D691" s="4" t="s">
        <v>48</v>
      </c>
      <c r="E691" s="7">
        <v>0</v>
      </c>
      <c r="F691" s="7">
        <v>40464</v>
      </c>
      <c r="G691" s="8">
        <v>390178.01</v>
      </c>
    </row>
    <row r="692" spans="1:7" ht="14.45" customHeight="1" x14ac:dyDescent="0.2">
      <c r="A692" s="4">
        <v>2023</v>
      </c>
      <c r="B692" s="4" t="s">
        <v>240</v>
      </c>
      <c r="C692" s="4" t="s">
        <v>241</v>
      </c>
      <c r="D692" s="4" t="s">
        <v>47</v>
      </c>
      <c r="E692" s="7">
        <v>313986</v>
      </c>
      <c r="F692" s="7">
        <v>3023219</v>
      </c>
      <c r="G692" s="8">
        <v>18798447.690000001</v>
      </c>
    </row>
    <row r="693" spans="1:7" ht="14.45" customHeight="1" x14ac:dyDescent="0.2">
      <c r="A693" s="4">
        <v>2023</v>
      </c>
      <c r="B693" s="4" t="s">
        <v>240</v>
      </c>
      <c r="C693" s="4" t="s">
        <v>241</v>
      </c>
      <c r="D693" s="4" t="s">
        <v>48</v>
      </c>
      <c r="E693" s="7">
        <v>0</v>
      </c>
      <c r="F693" s="7">
        <v>19888</v>
      </c>
      <c r="G693" s="8">
        <v>177701.19</v>
      </c>
    </row>
    <row r="694" spans="1:7" ht="14.45" customHeight="1" x14ac:dyDescent="0.2">
      <c r="A694" s="4">
        <v>2023</v>
      </c>
      <c r="B694" s="4" t="s">
        <v>242</v>
      </c>
      <c r="C694" s="4" t="s">
        <v>243</v>
      </c>
      <c r="D694" s="4" t="s">
        <v>47</v>
      </c>
      <c r="E694" s="7">
        <v>4899</v>
      </c>
      <c r="F694" s="7">
        <v>6088</v>
      </c>
      <c r="G694" s="8">
        <v>29900.57</v>
      </c>
    </row>
    <row r="695" spans="1:7" ht="14.45" customHeight="1" x14ac:dyDescent="0.2">
      <c r="A695" s="4">
        <v>2023</v>
      </c>
      <c r="B695" s="4" t="s">
        <v>242</v>
      </c>
      <c r="C695" s="4" t="s">
        <v>243</v>
      </c>
      <c r="D695" s="4" t="s">
        <v>48</v>
      </c>
      <c r="E695" s="7">
        <v>0</v>
      </c>
      <c r="F695" s="7">
        <v>40790</v>
      </c>
      <c r="G695" s="8">
        <v>118657.35</v>
      </c>
    </row>
    <row r="696" spans="1:7" ht="14.45" customHeight="1" x14ac:dyDescent="0.2">
      <c r="A696" s="4">
        <v>2024</v>
      </c>
      <c r="B696" s="4" t="s">
        <v>158</v>
      </c>
      <c r="C696" s="4" t="s">
        <v>159</v>
      </c>
      <c r="D696" s="4" t="s">
        <v>47</v>
      </c>
      <c r="E696" s="7">
        <v>118243</v>
      </c>
      <c r="F696" s="7">
        <v>1067491</v>
      </c>
      <c r="G696" s="8">
        <v>5238055.46</v>
      </c>
    </row>
    <row r="697" spans="1:7" ht="14.45" customHeight="1" x14ac:dyDescent="0.2">
      <c r="A697" s="4">
        <v>2024</v>
      </c>
      <c r="B697" s="4" t="s">
        <v>158</v>
      </c>
      <c r="C697" s="4" t="s">
        <v>159</v>
      </c>
      <c r="D697" s="4" t="s">
        <v>48</v>
      </c>
      <c r="E697" s="7">
        <v>0</v>
      </c>
      <c r="F697" s="7">
        <v>5256</v>
      </c>
      <c r="G697" s="8">
        <v>30410.13</v>
      </c>
    </row>
    <row r="698" spans="1:7" ht="14.45" customHeight="1" x14ac:dyDescent="0.2">
      <c r="A698" s="4">
        <v>2024</v>
      </c>
      <c r="B698" s="4" t="s">
        <v>160</v>
      </c>
      <c r="C698" s="4" t="s">
        <v>161</v>
      </c>
      <c r="D698" s="4" t="s">
        <v>47</v>
      </c>
      <c r="E698" s="7">
        <v>119254</v>
      </c>
      <c r="F698" s="7">
        <v>986899</v>
      </c>
      <c r="G698" s="8">
        <v>4997787.9800000004</v>
      </c>
    </row>
    <row r="699" spans="1:7" ht="14.45" customHeight="1" x14ac:dyDescent="0.2">
      <c r="A699" s="4">
        <v>2024</v>
      </c>
      <c r="B699" s="4" t="s">
        <v>160</v>
      </c>
      <c r="C699" s="4" t="s">
        <v>161</v>
      </c>
      <c r="D699" s="4" t="s">
        <v>48</v>
      </c>
      <c r="E699" s="7">
        <v>0</v>
      </c>
      <c r="F699" s="7">
        <v>9647</v>
      </c>
      <c r="G699" s="8">
        <v>41121.94</v>
      </c>
    </row>
    <row r="700" spans="1:7" ht="14.45" customHeight="1" x14ac:dyDescent="0.2">
      <c r="A700" s="4">
        <v>2024</v>
      </c>
      <c r="B700" s="4" t="s">
        <v>162</v>
      </c>
      <c r="C700" s="4" t="s">
        <v>163</v>
      </c>
      <c r="D700" s="4" t="s">
        <v>47</v>
      </c>
      <c r="E700" s="7">
        <v>176042</v>
      </c>
      <c r="F700" s="7">
        <v>1449484</v>
      </c>
      <c r="G700" s="8">
        <v>7848124.4299999997</v>
      </c>
    </row>
    <row r="701" spans="1:7" ht="14.45" customHeight="1" x14ac:dyDescent="0.2">
      <c r="A701" s="4">
        <v>2024</v>
      </c>
      <c r="B701" s="4" t="s">
        <v>162</v>
      </c>
      <c r="C701" s="4" t="s">
        <v>163</v>
      </c>
      <c r="D701" s="4" t="s">
        <v>48</v>
      </c>
      <c r="E701" s="7">
        <v>0</v>
      </c>
      <c r="F701" s="7">
        <v>20621</v>
      </c>
      <c r="G701" s="8">
        <v>144342.47</v>
      </c>
    </row>
    <row r="702" spans="1:7" ht="14.45" customHeight="1" x14ac:dyDescent="0.2">
      <c r="A702" s="4">
        <v>2024</v>
      </c>
      <c r="B702" s="4" t="s">
        <v>164</v>
      </c>
      <c r="C702" s="4" t="s">
        <v>165</v>
      </c>
      <c r="D702" s="4" t="s">
        <v>47</v>
      </c>
      <c r="E702" s="7">
        <v>183609</v>
      </c>
      <c r="F702" s="7">
        <v>1729353</v>
      </c>
      <c r="G702" s="8">
        <v>9787166.9399999995</v>
      </c>
    </row>
    <row r="703" spans="1:7" ht="14.45" customHeight="1" x14ac:dyDescent="0.2">
      <c r="A703" s="4">
        <v>2024</v>
      </c>
      <c r="B703" s="4" t="s">
        <v>164</v>
      </c>
      <c r="C703" s="4" t="s">
        <v>165</v>
      </c>
      <c r="D703" s="4" t="s">
        <v>48</v>
      </c>
      <c r="E703" s="7">
        <v>0</v>
      </c>
      <c r="F703" s="7">
        <v>21792</v>
      </c>
      <c r="G703" s="8">
        <v>157880.57</v>
      </c>
    </row>
    <row r="704" spans="1:7" ht="14.45" customHeight="1" x14ac:dyDescent="0.2">
      <c r="A704" s="4">
        <v>2024</v>
      </c>
      <c r="B704" s="4" t="s">
        <v>166</v>
      </c>
      <c r="C704" s="4" t="s">
        <v>167</v>
      </c>
      <c r="D704" s="4" t="s">
        <v>47</v>
      </c>
      <c r="E704" s="7">
        <v>108258</v>
      </c>
      <c r="F704" s="7">
        <v>945158</v>
      </c>
      <c r="G704" s="8">
        <v>5038945.2699999996</v>
      </c>
    </row>
    <row r="705" spans="1:7" ht="14.45" customHeight="1" x14ac:dyDescent="0.2">
      <c r="A705" s="4">
        <v>2024</v>
      </c>
      <c r="B705" s="4" t="s">
        <v>166</v>
      </c>
      <c r="C705" s="4" t="s">
        <v>167</v>
      </c>
      <c r="D705" s="4" t="s">
        <v>48</v>
      </c>
      <c r="E705" s="7">
        <v>0</v>
      </c>
      <c r="F705" s="7">
        <v>12787</v>
      </c>
      <c r="G705" s="8">
        <v>63911.25</v>
      </c>
    </row>
    <row r="706" spans="1:7" ht="14.45" customHeight="1" x14ac:dyDescent="0.2">
      <c r="A706" s="4">
        <v>2024</v>
      </c>
      <c r="B706" s="4" t="s">
        <v>168</v>
      </c>
      <c r="C706" s="4" t="s">
        <v>169</v>
      </c>
      <c r="D706" s="4" t="s">
        <v>47</v>
      </c>
      <c r="E706" s="7">
        <v>175890</v>
      </c>
      <c r="F706" s="7">
        <v>1279564</v>
      </c>
      <c r="G706" s="8">
        <v>7544503.1799999997</v>
      </c>
    </row>
    <row r="707" spans="1:7" ht="14.45" customHeight="1" x14ac:dyDescent="0.2">
      <c r="A707" s="4">
        <v>2024</v>
      </c>
      <c r="B707" s="4" t="s">
        <v>168</v>
      </c>
      <c r="C707" s="4" t="s">
        <v>169</v>
      </c>
      <c r="D707" s="4" t="s">
        <v>48</v>
      </c>
      <c r="E707" s="7">
        <v>0</v>
      </c>
      <c r="F707" s="7">
        <v>16027</v>
      </c>
      <c r="G707" s="8">
        <v>103584.97</v>
      </c>
    </row>
    <row r="708" spans="1:7" ht="14.45" customHeight="1" x14ac:dyDescent="0.2">
      <c r="A708" s="4">
        <v>2024</v>
      </c>
      <c r="B708" s="4" t="s">
        <v>170</v>
      </c>
      <c r="C708" s="4" t="s">
        <v>171</v>
      </c>
      <c r="D708" s="4" t="s">
        <v>47</v>
      </c>
      <c r="E708" s="7">
        <v>98204</v>
      </c>
      <c r="F708" s="7">
        <v>920845</v>
      </c>
      <c r="G708" s="8">
        <v>5014199.28</v>
      </c>
    </row>
    <row r="709" spans="1:7" ht="14.45" customHeight="1" x14ac:dyDescent="0.2">
      <c r="A709" s="4">
        <v>2024</v>
      </c>
      <c r="B709" s="4" t="s">
        <v>170</v>
      </c>
      <c r="C709" s="4" t="s">
        <v>171</v>
      </c>
      <c r="D709" s="4" t="s">
        <v>48</v>
      </c>
      <c r="E709" s="7">
        <v>0</v>
      </c>
      <c r="F709" s="7">
        <v>13768</v>
      </c>
      <c r="G709" s="8">
        <v>75783.960000000006</v>
      </c>
    </row>
    <row r="710" spans="1:7" ht="14.45" customHeight="1" x14ac:dyDescent="0.2">
      <c r="A710" s="4">
        <v>2024</v>
      </c>
      <c r="B710" s="4" t="s">
        <v>172</v>
      </c>
      <c r="C710" s="4" t="s">
        <v>173</v>
      </c>
      <c r="D710" s="4" t="s">
        <v>47</v>
      </c>
      <c r="E710" s="7">
        <v>400026</v>
      </c>
      <c r="F710" s="7">
        <v>4353804</v>
      </c>
      <c r="G710" s="8">
        <v>22285116.93</v>
      </c>
    </row>
    <row r="711" spans="1:7" ht="14.45" customHeight="1" x14ac:dyDescent="0.2">
      <c r="A711" s="4">
        <v>2024</v>
      </c>
      <c r="B711" s="4" t="s">
        <v>172</v>
      </c>
      <c r="C711" s="4" t="s">
        <v>173</v>
      </c>
      <c r="D711" s="4" t="s">
        <v>48</v>
      </c>
      <c r="E711" s="7">
        <v>0</v>
      </c>
      <c r="F711" s="7">
        <v>37374</v>
      </c>
      <c r="G711" s="8">
        <v>275028.90000000002</v>
      </c>
    </row>
    <row r="712" spans="1:7" ht="14.45" customHeight="1" x14ac:dyDescent="0.2">
      <c r="A712" s="4">
        <v>2024</v>
      </c>
      <c r="B712" s="4" t="s">
        <v>174</v>
      </c>
      <c r="C712" s="4" t="s">
        <v>175</v>
      </c>
      <c r="D712" s="4" t="s">
        <v>47</v>
      </c>
      <c r="E712" s="7">
        <v>86481</v>
      </c>
      <c r="F712" s="7">
        <v>850458</v>
      </c>
      <c r="G712" s="8">
        <v>4499130.2300000004</v>
      </c>
    </row>
    <row r="713" spans="1:7" ht="14.45" customHeight="1" x14ac:dyDescent="0.2">
      <c r="A713" s="4">
        <v>2024</v>
      </c>
      <c r="B713" s="4" t="s">
        <v>174</v>
      </c>
      <c r="C713" s="4" t="s">
        <v>175</v>
      </c>
      <c r="D713" s="4" t="s">
        <v>48</v>
      </c>
      <c r="E713" s="7">
        <v>0</v>
      </c>
      <c r="F713" s="7">
        <v>15881</v>
      </c>
      <c r="G713" s="8">
        <v>89524.35</v>
      </c>
    </row>
    <row r="714" spans="1:7" ht="14.45" customHeight="1" x14ac:dyDescent="0.2">
      <c r="A714" s="4">
        <v>2024</v>
      </c>
      <c r="B714" s="4" t="s">
        <v>176</v>
      </c>
      <c r="C714" s="4" t="s">
        <v>177</v>
      </c>
      <c r="D714" s="4" t="s">
        <v>47</v>
      </c>
      <c r="E714" s="7">
        <v>124846</v>
      </c>
      <c r="F714" s="7">
        <v>1150125</v>
      </c>
      <c r="G714" s="8">
        <v>6323936.1600000001</v>
      </c>
    </row>
    <row r="715" spans="1:7" ht="14.45" customHeight="1" x14ac:dyDescent="0.2">
      <c r="A715" s="4">
        <v>2024</v>
      </c>
      <c r="B715" s="4" t="s">
        <v>176</v>
      </c>
      <c r="C715" s="4" t="s">
        <v>177</v>
      </c>
      <c r="D715" s="4" t="s">
        <v>48</v>
      </c>
      <c r="E715" s="7">
        <v>0</v>
      </c>
      <c r="F715" s="7">
        <v>16481</v>
      </c>
      <c r="G715" s="8">
        <v>111490.21</v>
      </c>
    </row>
    <row r="716" spans="1:7" ht="14.45" customHeight="1" x14ac:dyDescent="0.2">
      <c r="A716" s="4">
        <v>2024</v>
      </c>
      <c r="B716" s="4" t="s">
        <v>178</v>
      </c>
      <c r="C716" s="4" t="s">
        <v>179</v>
      </c>
      <c r="D716" s="4" t="s">
        <v>47</v>
      </c>
      <c r="E716" s="7">
        <v>153277</v>
      </c>
      <c r="F716" s="7">
        <v>1399218</v>
      </c>
      <c r="G716" s="8">
        <v>6894418.1500000004</v>
      </c>
    </row>
    <row r="717" spans="1:7" ht="14.45" customHeight="1" x14ac:dyDescent="0.2">
      <c r="A717" s="4">
        <v>2024</v>
      </c>
      <c r="B717" s="4" t="s">
        <v>178</v>
      </c>
      <c r="C717" s="4" t="s">
        <v>179</v>
      </c>
      <c r="D717" s="4" t="s">
        <v>48</v>
      </c>
      <c r="E717" s="7">
        <v>0</v>
      </c>
      <c r="F717" s="7">
        <v>7408</v>
      </c>
      <c r="G717" s="8">
        <v>62866.91</v>
      </c>
    </row>
    <row r="718" spans="1:7" ht="14.45" customHeight="1" x14ac:dyDescent="0.2">
      <c r="A718" s="4">
        <v>2024</v>
      </c>
      <c r="B718" s="4" t="s">
        <v>180</v>
      </c>
      <c r="C718" s="4" t="s">
        <v>181</v>
      </c>
      <c r="D718" s="4" t="s">
        <v>47</v>
      </c>
      <c r="E718" s="7">
        <v>165853</v>
      </c>
      <c r="F718" s="7">
        <v>1587833</v>
      </c>
      <c r="G718" s="8">
        <v>8293693.6699999999</v>
      </c>
    </row>
    <row r="719" spans="1:7" ht="14.45" customHeight="1" x14ac:dyDescent="0.2">
      <c r="A719" s="4">
        <v>2024</v>
      </c>
      <c r="B719" s="4" t="s">
        <v>180</v>
      </c>
      <c r="C719" s="4" t="s">
        <v>181</v>
      </c>
      <c r="D719" s="4" t="s">
        <v>48</v>
      </c>
      <c r="E719" s="7">
        <v>0</v>
      </c>
      <c r="F719" s="7">
        <v>17159</v>
      </c>
      <c r="G719" s="8">
        <v>112300.47</v>
      </c>
    </row>
    <row r="720" spans="1:7" ht="14.45" customHeight="1" x14ac:dyDescent="0.2">
      <c r="A720" s="4">
        <v>2024</v>
      </c>
      <c r="B720" s="4" t="s">
        <v>182</v>
      </c>
      <c r="C720" s="4" t="s">
        <v>183</v>
      </c>
      <c r="D720" s="4" t="s">
        <v>47</v>
      </c>
      <c r="E720" s="7">
        <v>99644</v>
      </c>
      <c r="F720" s="7">
        <v>831553</v>
      </c>
      <c r="G720" s="8">
        <v>4920568.0599999996</v>
      </c>
    </row>
    <row r="721" spans="1:7" ht="14.45" customHeight="1" x14ac:dyDescent="0.2">
      <c r="A721" s="4">
        <v>2024</v>
      </c>
      <c r="B721" s="4" t="s">
        <v>182</v>
      </c>
      <c r="C721" s="4" t="s">
        <v>183</v>
      </c>
      <c r="D721" s="4" t="s">
        <v>48</v>
      </c>
      <c r="E721" s="7">
        <v>0</v>
      </c>
      <c r="F721" s="7">
        <v>6985</v>
      </c>
      <c r="G721" s="8">
        <v>46057.3</v>
      </c>
    </row>
    <row r="722" spans="1:7" ht="14.45" customHeight="1" x14ac:dyDescent="0.2">
      <c r="A722" s="4">
        <v>2024</v>
      </c>
      <c r="B722" s="4" t="s">
        <v>184</v>
      </c>
      <c r="C722" s="4" t="s">
        <v>185</v>
      </c>
      <c r="D722" s="4" t="s">
        <v>47</v>
      </c>
      <c r="E722" s="7">
        <v>83602</v>
      </c>
      <c r="F722" s="7">
        <v>576080</v>
      </c>
      <c r="G722" s="8">
        <v>3534138.19</v>
      </c>
    </row>
    <row r="723" spans="1:7" ht="14.45" customHeight="1" x14ac:dyDescent="0.2">
      <c r="A723" s="4">
        <v>2024</v>
      </c>
      <c r="B723" s="4" t="s">
        <v>184</v>
      </c>
      <c r="C723" s="4" t="s">
        <v>185</v>
      </c>
      <c r="D723" s="4" t="s">
        <v>48</v>
      </c>
      <c r="E723" s="7">
        <v>0</v>
      </c>
      <c r="F723" s="7">
        <v>3990</v>
      </c>
      <c r="G723" s="8">
        <v>18540.71</v>
      </c>
    </row>
    <row r="724" spans="1:7" ht="14.45" customHeight="1" x14ac:dyDescent="0.2">
      <c r="A724" s="4">
        <v>2024</v>
      </c>
      <c r="B724" s="4" t="s">
        <v>186</v>
      </c>
      <c r="C724" s="4" t="s">
        <v>187</v>
      </c>
      <c r="D724" s="4" t="s">
        <v>47</v>
      </c>
      <c r="E724" s="7">
        <v>81522</v>
      </c>
      <c r="F724" s="7">
        <v>795783</v>
      </c>
      <c r="G724" s="8">
        <v>3552154.1</v>
      </c>
    </row>
    <row r="725" spans="1:7" ht="14.45" customHeight="1" x14ac:dyDescent="0.2">
      <c r="A725" s="4">
        <v>2024</v>
      </c>
      <c r="B725" s="4" t="s">
        <v>186</v>
      </c>
      <c r="C725" s="4" t="s">
        <v>187</v>
      </c>
      <c r="D725" s="4" t="s">
        <v>48</v>
      </c>
      <c r="E725" s="7">
        <v>0</v>
      </c>
      <c r="F725" s="7">
        <v>4694</v>
      </c>
      <c r="G725" s="8">
        <v>35656.65</v>
      </c>
    </row>
    <row r="726" spans="1:7" ht="14.45" customHeight="1" x14ac:dyDescent="0.2">
      <c r="A726" s="4">
        <v>2024</v>
      </c>
      <c r="B726" s="4" t="s">
        <v>188</v>
      </c>
      <c r="C726" s="4" t="s">
        <v>189</v>
      </c>
      <c r="D726" s="4" t="s">
        <v>47</v>
      </c>
      <c r="E726" s="7">
        <v>395533</v>
      </c>
      <c r="F726" s="7">
        <v>4218204</v>
      </c>
      <c r="G726" s="8">
        <v>21992070.359999999</v>
      </c>
    </row>
    <row r="727" spans="1:7" ht="14.45" customHeight="1" x14ac:dyDescent="0.2">
      <c r="A727" s="4">
        <v>2024</v>
      </c>
      <c r="B727" s="4" t="s">
        <v>188</v>
      </c>
      <c r="C727" s="4" t="s">
        <v>189</v>
      </c>
      <c r="D727" s="4" t="s">
        <v>48</v>
      </c>
      <c r="E727" s="7">
        <v>0</v>
      </c>
      <c r="F727" s="7">
        <v>48317</v>
      </c>
      <c r="G727" s="8">
        <v>228226.18</v>
      </c>
    </row>
    <row r="728" spans="1:7" ht="14.45" customHeight="1" x14ac:dyDescent="0.2">
      <c r="A728" s="4">
        <v>2024</v>
      </c>
      <c r="B728" s="4" t="s">
        <v>190</v>
      </c>
      <c r="C728" s="4" t="s">
        <v>191</v>
      </c>
      <c r="D728" s="4" t="s">
        <v>47</v>
      </c>
      <c r="E728" s="7">
        <v>221453</v>
      </c>
      <c r="F728" s="7">
        <v>1958064</v>
      </c>
      <c r="G728" s="8">
        <v>11562679.699999999</v>
      </c>
    </row>
    <row r="729" spans="1:7" ht="14.45" customHeight="1" x14ac:dyDescent="0.2">
      <c r="A729" s="4">
        <v>2024</v>
      </c>
      <c r="B729" s="4" t="s">
        <v>190</v>
      </c>
      <c r="C729" s="4" t="s">
        <v>191</v>
      </c>
      <c r="D729" s="4" t="s">
        <v>48</v>
      </c>
      <c r="E729" s="7">
        <v>0</v>
      </c>
      <c r="F729" s="7">
        <v>14955</v>
      </c>
      <c r="G729" s="8">
        <v>97942.99</v>
      </c>
    </row>
    <row r="730" spans="1:7" ht="14.45" customHeight="1" x14ac:dyDescent="0.2">
      <c r="A730" s="4">
        <v>2024</v>
      </c>
      <c r="B730" s="4" t="s">
        <v>192</v>
      </c>
      <c r="C730" s="4" t="s">
        <v>193</v>
      </c>
      <c r="D730" s="4" t="s">
        <v>47</v>
      </c>
      <c r="E730" s="7">
        <v>108631</v>
      </c>
      <c r="F730" s="7">
        <v>958514</v>
      </c>
      <c r="G730" s="8">
        <v>5023539.5199999996</v>
      </c>
    </row>
    <row r="731" spans="1:7" ht="14.45" customHeight="1" x14ac:dyDescent="0.2">
      <c r="A731" s="4">
        <v>2024</v>
      </c>
      <c r="B731" s="4" t="s">
        <v>192</v>
      </c>
      <c r="C731" s="4" t="s">
        <v>193</v>
      </c>
      <c r="D731" s="4" t="s">
        <v>48</v>
      </c>
      <c r="E731" s="7">
        <v>0</v>
      </c>
      <c r="F731" s="7">
        <v>19946</v>
      </c>
      <c r="G731" s="8">
        <v>133288.21</v>
      </c>
    </row>
    <row r="732" spans="1:7" ht="14.45" customHeight="1" x14ac:dyDescent="0.2">
      <c r="A732" s="4">
        <v>2024</v>
      </c>
      <c r="B732" s="4" t="s">
        <v>194</v>
      </c>
      <c r="C732" s="4" t="s">
        <v>195</v>
      </c>
      <c r="D732" s="4" t="s">
        <v>47</v>
      </c>
      <c r="E732" s="7">
        <v>148117</v>
      </c>
      <c r="F732" s="7">
        <v>1216365</v>
      </c>
      <c r="G732" s="8">
        <v>6919988.3700000001</v>
      </c>
    </row>
    <row r="733" spans="1:7" ht="14.45" customHeight="1" x14ac:dyDescent="0.2">
      <c r="A733" s="4">
        <v>2024</v>
      </c>
      <c r="B733" s="4" t="s">
        <v>194</v>
      </c>
      <c r="C733" s="4" t="s">
        <v>195</v>
      </c>
      <c r="D733" s="4" t="s">
        <v>48</v>
      </c>
      <c r="E733" s="7">
        <v>0</v>
      </c>
      <c r="F733" s="7">
        <v>14376</v>
      </c>
      <c r="G733" s="8">
        <v>76821.95</v>
      </c>
    </row>
    <row r="734" spans="1:7" ht="14.45" customHeight="1" x14ac:dyDescent="0.2">
      <c r="A734" s="4">
        <v>2024</v>
      </c>
      <c r="B734" s="4" t="s">
        <v>196</v>
      </c>
      <c r="C734" s="4" t="s">
        <v>197</v>
      </c>
      <c r="D734" s="4" t="s">
        <v>47</v>
      </c>
      <c r="E734" s="7">
        <v>231741</v>
      </c>
      <c r="F734" s="7">
        <v>2261584</v>
      </c>
      <c r="G734" s="8">
        <v>13632856.6</v>
      </c>
    </row>
    <row r="735" spans="1:7" ht="14.45" customHeight="1" x14ac:dyDescent="0.2">
      <c r="A735" s="4">
        <v>2024</v>
      </c>
      <c r="B735" s="4" t="s">
        <v>196</v>
      </c>
      <c r="C735" s="4" t="s">
        <v>197</v>
      </c>
      <c r="D735" s="4" t="s">
        <v>48</v>
      </c>
      <c r="E735" s="7">
        <v>0</v>
      </c>
      <c r="F735" s="7">
        <v>26493</v>
      </c>
      <c r="G735" s="8">
        <v>163643.01999999999</v>
      </c>
    </row>
    <row r="736" spans="1:7" ht="14.45" customHeight="1" x14ac:dyDescent="0.2">
      <c r="A736" s="4">
        <v>2024</v>
      </c>
      <c r="B736" s="4" t="s">
        <v>198</v>
      </c>
      <c r="C736" s="4" t="s">
        <v>199</v>
      </c>
      <c r="D736" s="4" t="s">
        <v>47</v>
      </c>
      <c r="E736" s="7">
        <v>234487</v>
      </c>
      <c r="F736" s="7">
        <v>2150805</v>
      </c>
      <c r="G736" s="8">
        <v>12457937.4</v>
      </c>
    </row>
    <row r="737" spans="1:7" ht="14.45" customHeight="1" x14ac:dyDescent="0.2">
      <c r="A737" s="4">
        <v>2024</v>
      </c>
      <c r="B737" s="4" t="s">
        <v>198</v>
      </c>
      <c r="C737" s="4" t="s">
        <v>199</v>
      </c>
      <c r="D737" s="4" t="s">
        <v>48</v>
      </c>
      <c r="E737" s="7">
        <v>0</v>
      </c>
      <c r="F737" s="7">
        <v>29504</v>
      </c>
      <c r="G737" s="8">
        <v>155442.35999999999</v>
      </c>
    </row>
    <row r="738" spans="1:7" ht="14.45" customHeight="1" x14ac:dyDescent="0.2">
      <c r="A738" s="4">
        <v>2024</v>
      </c>
      <c r="B738" s="4" t="s">
        <v>200</v>
      </c>
      <c r="C738" s="4" t="s">
        <v>201</v>
      </c>
      <c r="D738" s="4" t="s">
        <v>47</v>
      </c>
      <c r="E738" s="7">
        <v>253326</v>
      </c>
      <c r="F738" s="7">
        <v>2640942</v>
      </c>
      <c r="G738" s="8">
        <v>14177582.619999999</v>
      </c>
    </row>
    <row r="739" spans="1:7" ht="14.45" customHeight="1" x14ac:dyDescent="0.2">
      <c r="A739" s="4">
        <v>2024</v>
      </c>
      <c r="B739" s="4" t="s">
        <v>200</v>
      </c>
      <c r="C739" s="4" t="s">
        <v>201</v>
      </c>
      <c r="D739" s="4" t="s">
        <v>48</v>
      </c>
      <c r="E739" s="7">
        <v>0</v>
      </c>
      <c r="F739" s="7">
        <v>23716</v>
      </c>
      <c r="G739" s="8">
        <v>176711.33</v>
      </c>
    </row>
    <row r="740" spans="1:7" ht="14.45" customHeight="1" x14ac:dyDescent="0.2">
      <c r="A740" s="4">
        <v>2024</v>
      </c>
      <c r="B740" s="4" t="s">
        <v>202</v>
      </c>
      <c r="C740" s="4" t="s">
        <v>203</v>
      </c>
      <c r="D740" s="4" t="s">
        <v>47</v>
      </c>
      <c r="E740" s="7">
        <v>133691</v>
      </c>
      <c r="F740" s="7">
        <v>1217977</v>
      </c>
      <c r="G740" s="8">
        <v>7046098.6299999999</v>
      </c>
    </row>
    <row r="741" spans="1:7" ht="14.45" customHeight="1" x14ac:dyDescent="0.2">
      <c r="A741" s="4">
        <v>2024</v>
      </c>
      <c r="B741" s="4" t="s">
        <v>202</v>
      </c>
      <c r="C741" s="4" t="s">
        <v>203</v>
      </c>
      <c r="D741" s="4" t="s">
        <v>48</v>
      </c>
      <c r="E741" s="7">
        <v>0</v>
      </c>
      <c r="F741" s="7">
        <v>7070</v>
      </c>
      <c r="G741" s="8">
        <v>57398.07</v>
      </c>
    </row>
    <row r="742" spans="1:7" ht="14.45" customHeight="1" x14ac:dyDescent="0.2">
      <c r="A742" s="4">
        <v>2024</v>
      </c>
      <c r="B742" s="4" t="s">
        <v>204</v>
      </c>
      <c r="C742" s="4" t="s">
        <v>205</v>
      </c>
      <c r="D742" s="4" t="s">
        <v>47</v>
      </c>
      <c r="E742" s="7">
        <v>127316</v>
      </c>
      <c r="F742" s="7">
        <v>1382506</v>
      </c>
      <c r="G742" s="8">
        <v>7943598.2699999996</v>
      </c>
    </row>
    <row r="743" spans="1:7" ht="14.45" customHeight="1" x14ac:dyDescent="0.2">
      <c r="A743" s="4">
        <v>2024</v>
      </c>
      <c r="B743" s="4" t="s">
        <v>204</v>
      </c>
      <c r="C743" s="4" t="s">
        <v>205</v>
      </c>
      <c r="D743" s="4" t="s">
        <v>48</v>
      </c>
      <c r="E743" s="7">
        <v>0</v>
      </c>
      <c r="F743" s="7">
        <v>33888</v>
      </c>
      <c r="G743" s="8">
        <v>202631.47</v>
      </c>
    </row>
    <row r="744" spans="1:7" ht="14.45" customHeight="1" x14ac:dyDescent="0.2">
      <c r="A744" s="4">
        <v>2024</v>
      </c>
      <c r="B744" s="4" t="s">
        <v>206</v>
      </c>
      <c r="C744" s="4" t="s">
        <v>207</v>
      </c>
      <c r="D744" s="4" t="s">
        <v>47</v>
      </c>
      <c r="E744" s="7">
        <v>149066</v>
      </c>
      <c r="F744" s="7">
        <v>1311168</v>
      </c>
      <c r="G744" s="8">
        <v>7832112.6500000004</v>
      </c>
    </row>
    <row r="745" spans="1:7" ht="14.45" customHeight="1" x14ac:dyDescent="0.2">
      <c r="A745" s="4">
        <v>2024</v>
      </c>
      <c r="B745" s="4" t="s">
        <v>206</v>
      </c>
      <c r="C745" s="4" t="s">
        <v>207</v>
      </c>
      <c r="D745" s="4" t="s">
        <v>48</v>
      </c>
      <c r="E745" s="7">
        <v>0</v>
      </c>
      <c r="F745" s="7">
        <v>10621</v>
      </c>
      <c r="G745" s="8">
        <v>64258.01</v>
      </c>
    </row>
    <row r="746" spans="1:7" ht="14.45" customHeight="1" x14ac:dyDescent="0.2">
      <c r="A746" s="4">
        <v>2024</v>
      </c>
      <c r="B746" s="4" t="s">
        <v>208</v>
      </c>
      <c r="C746" s="4" t="s">
        <v>209</v>
      </c>
      <c r="D746" s="4" t="s">
        <v>47</v>
      </c>
      <c r="E746" s="7">
        <v>158038</v>
      </c>
      <c r="F746" s="7">
        <v>1639987</v>
      </c>
      <c r="G746" s="8">
        <v>8699781.7300000004</v>
      </c>
    </row>
    <row r="747" spans="1:7" ht="14.45" customHeight="1" x14ac:dyDescent="0.2">
      <c r="A747" s="4">
        <v>2024</v>
      </c>
      <c r="B747" s="4" t="s">
        <v>208</v>
      </c>
      <c r="C747" s="4" t="s">
        <v>209</v>
      </c>
      <c r="D747" s="4" t="s">
        <v>48</v>
      </c>
      <c r="E747" s="7">
        <v>0</v>
      </c>
      <c r="F747" s="7">
        <v>24653</v>
      </c>
      <c r="G747" s="8">
        <v>146973.15</v>
      </c>
    </row>
    <row r="748" spans="1:7" ht="14.45" customHeight="1" x14ac:dyDescent="0.2">
      <c r="A748" s="4">
        <v>2024</v>
      </c>
      <c r="B748" s="4" t="s">
        <v>210</v>
      </c>
      <c r="C748" s="4" t="s">
        <v>211</v>
      </c>
      <c r="D748" s="4" t="s">
        <v>47</v>
      </c>
      <c r="E748" s="7">
        <v>138849</v>
      </c>
      <c r="F748" s="7">
        <v>1030110</v>
      </c>
      <c r="G748" s="8">
        <v>6104132.3300000001</v>
      </c>
    </row>
    <row r="749" spans="1:7" ht="14.45" customHeight="1" x14ac:dyDescent="0.2">
      <c r="A749" s="4">
        <v>2024</v>
      </c>
      <c r="B749" s="4" t="s">
        <v>210</v>
      </c>
      <c r="C749" s="4" t="s">
        <v>211</v>
      </c>
      <c r="D749" s="4" t="s">
        <v>48</v>
      </c>
      <c r="E749" s="7">
        <v>0</v>
      </c>
      <c r="F749" s="7">
        <v>12200</v>
      </c>
      <c r="G749" s="8">
        <v>87430.29</v>
      </c>
    </row>
    <row r="750" spans="1:7" ht="14.45" customHeight="1" x14ac:dyDescent="0.2">
      <c r="A750" s="4">
        <v>2024</v>
      </c>
      <c r="B750" s="4" t="s">
        <v>212</v>
      </c>
      <c r="C750" s="4" t="s">
        <v>213</v>
      </c>
      <c r="D750" s="4" t="s">
        <v>47</v>
      </c>
      <c r="E750" s="7">
        <v>412720</v>
      </c>
      <c r="F750" s="7">
        <v>4753879</v>
      </c>
      <c r="G750" s="8">
        <v>20742628.690000001</v>
      </c>
    </row>
    <row r="751" spans="1:7" ht="14.45" customHeight="1" x14ac:dyDescent="0.2">
      <c r="A751" s="4">
        <v>2024</v>
      </c>
      <c r="B751" s="4" t="s">
        <v>212</v>
      </c>
      <c r="C751" s="4" t="s">
        <v>213</v>
      </c>
      <c r="D751" s="4" t="s">
        <v>48</v>
      </c>
      <c r="E751" s="7">
        <v>0</v>
      </c>
      <c r="F751" s="7">
        <v>52422</v>
      </c>
      <c r="G751" s="8">
        <v>269259.99</v>
      </c>
    </row>
    <row r="752" spans="1:7" ht="14.45" customHeight="1" x14ac:dyDescent="0.2">
      <c r="A752" s="4">
        <v>2024</v>
      </c>
      <c r="B752" s="4" t="s">
        <v>214</v>
      </c>
      <c r="C752" s="4" t="s">
        <v>215</v>
      </c>
      <c r="D752" s="4" t="s">
        <v>47</v>
      </c>
      <c r="E752" s="7">
        <v>197121</v>
      </c>
      <c r="F752" s="7">
        <v>1352192</v>
      </c>
      <c r="G752" s="8">
        <v>8048339.4299999997</v>
      </c>
    </row>
    <row r="753" spans="1:7" ht="14.45" customHeight="1" x14ac:dyDescent="0.2">
      <c r="A753" s="4">
        <v>2024</v>
      </c>
      <c r="B753" s="4" t="s">
        <v>214</v>
      </c>
      <c r="C753" s="4" t="s">
        <v>215</v>
      </c>
      <c r="D753" s="4" t="s">
        <v>48</v>
      </c>
      <c r="E753" s="7">
        <v>0</v>
      </c>
      <c r="F753" s="7">
        <v>17144</v>
      </c>
      <c r="G753" s="8">
        <v>170443.3</v>
      </c>
    </row>
    <row r="754" spans="1:7" ht="14.45" customHeight="1" x14ac:dyDescent="0.2">
      <c r="A754" s="4">
        <v>2024</v>
      </c>
      <c r="B754" s="4" t="s">
        <v>216</v>
      </c>
      <c r="C754" s="4" t="s">
        <v>217</v>
      </c>
      <c r="D754" s="4" t="s">
        <v>47</v>
      </c>
      <c r="E754" s="7">
        <v>202517</v>
      </c>
      <c r="F754" s="7">
        <v>1384384</v>
      </c>
      <c r="G754" s="8">
        <v>7320968.0700000003</v>
      </c>
    </row>
    <row r="755" spans="1:7" ht="14.45" customHeight="1" x14ac:dyDescent="0.2">
      <c r="A755" s="4">
        <v>2024</v>
      </c>
      <c r="B755" s="4" t="s">
        <v>216</v>
      </c>
      <c r="C755" s="4" t="s">
        <v>217</v>
      </c>
      <c r="D755" s="4" t="s">
        <v>48</v>
      </c>
      <c r="E755" s="7">
        <v>0</v>
      </c>
      <c r="F755" s="7">
        <v>9955</v>
      </c>
      <c r="G755" s="8">
        <v>106127.18</v>
      </c>
    </row>
    <row r="756" spans="1:7" ht="14.45" customHeight="1" x14ac:dyDescent="0.2">
      <c r="A756" s="4">
        <v>2024</v>
      </c>
      <c r="B756" s="4" t="s">
        <v>218</v>
      </c>
      <c r="C756" s="4" t="s">
        <v>219</v>
      </c>
      <c r="D756" s="4" t="s">
        <v>47</v>
      </c>
      <c r="E756" s="7">
        <v>95373</v>
      </c>
      <c r="F756" s="7">
        <v>920404</v>
      </c>
      <c r="G756" s="8">
        <v>4233443.7699999996</v>
      </c>
    </row>
    <row r="757" spans="1:7" ht="14.45" customHeight="1" x14ac:dyDescent="0.2">
      <c r="A757" s="4">
        <v>2024</v>
      </c>
      <c r="B757" s="4" t="s">
        <v>218</v>
      </c>
      <c r="C757" s="4" t="s">
        <v>219</v>
      </c>
      <c r="D757" s="4" t="s">
        <v>48</v>
      </c>
      <c r="E757" s="7">
        <v>0</v>
      </c>
      <c r="F757" s="7">
        <v>7505</v>
      </c>
      <c r="G757" s="8">
        <v>44922.47</v>
      </c>
    </row>
    <row r="758" spans="1:7" ht="14.45" customHeight="1" x14ac:dyDescent="0.2">
      <c r="A758" s="4">
        <v>2024</v>
      </c>
      <c r="B758" s="4" t="s">
        <v>220</v>
      </c>
      <c r="C758" s="4" t="s">
        <v>221</v>
      </c>
      <c r="D758" s="4" t="s">
        <v>47</v>
      </c>
      <c r="E758" s="7">
        <v>157615</v>
      </c>
      <c r="F758" s="7">
        <v>1450984</v>
      </c>
      <c r="G758" s="8">
        <v>7994098.5999999996</v>
      </c>
    </row>
    <row r="759" spans="1:7" ht="14.45" customHeight="1" x14ac:dyDescent="0.2">
      <c r="A759" s="4">
        <v>2024</v>
      </c>
      <c r="B759" s="4" t="s">
        <v>220</v>
      </c>
      <c r="C759" s="4" t="s">
        <v>221</v>
      </c>
      <c r="D759" s="4" t="s">
        <v>48</v>
      </c>
      <c r="E759" s="7">
        <v>0</v>
      </c>
      <c r="F759" s="7">
        <v>19743</v>
      </c>
      <c r="G759" s="8">
        <v>125544.34</v>
      </c>
    </row>
    <row r="760" spans="1:7" ht="14.45" customHeight="1" x14ac:dyDescent="0.2">
      <c r="A760" s="4">
        <v>2024</v>
      </c>
      <c r="B760" s="4" t="s">
        <v>222</v>
      </c>
      <c r="C760" s="4" t="s">
        <v>223</v>
      </c>
      <c r="D760" s="4" t="s">
        <v>47</v>
      </c>
      <c r="E760" s="7">
        <v>72016</v>
      </c>
      <c r="F760" s="7">
        <v>638838</v>
      </c>
      <c r="G760" s="8">
        <v>4056042.43</v>
      </c>
    </row>
    <row r="761" spans="1:7" ht="14.45" customHeight="1" x14ac:dyDescent="0.2">
      <c r="A761" s="4">
        <v>2024</v>
      </c>
      <c r="B761" s="4" t="s">
        <v>222</v>
      </c>
      <c r="C761" s="4" t="s">
        <v>223</v>
      </c>
      <c r="D761" s="4" t="s">
        <v>48</v>
      </c>
      <c r="E761" s="7">
        <v>0</v>
      </c>
      <c r="F761" s="7">
        <v>9675</v>
      </c>
      <c r="G761" s="8">
        <v>51017.39</v>
      </c>
    </row>
    <row r="762" spans="1:7" ht="14.45" customHeight="1" x14ac:dyDescent="0.2">
      <c r="A762" s="4">
        <v>2024</v>
      </c>
      <c r="B762" s="4" t="s">
        <v>224</v>
      </c>
      <c r="C762" s="4" t="s">
        <v>225</v>
      </c>
      <c r="D762" s="4" t="s">
        <v>47</v>
      </c>
      <c r="E762" s="7">
        <v>71283</v>
      </c>
      <c r="F762" s="7">
        <v>629467</v>
      </c>
      <c r="G762" s="8">
        <v>3220392.76</v>
      </c>
    </row>
    <row r="763" spans="1:7" ht="14.45" customHeight="1" x14ac:dyDescent="0.2">
      <c r="A763" s="4">
        <v>2024</v>
      </c>
      <c r="B763" s="4" t="s">
        <v>224</v>
      </c>
      <c r="C763" s="4" t="s">
        <v>225</v>
      </c>
      <c r="D763" s="4" t="s">
        <v>48</v>
      </c>
      <c r="E763" s="7">
        <v>0</v>
      </c>
      <c r="F763" s="7">
        <v>7229</v>
      </c>
      <c r="G763" s="8">
        <v>46413.29</v>
      </c>
    </row>
    <row r="764" spans="1:7" ht="14.45" customHeight="1" x14ac:dyDescent="0.2">
      <c r="A764" s="4">
        <v>2024</v>
      </c>
      <c r="B764" s="4" t="s">
        <v>226</v>
      </c>
      <c r="C764" s="4" t="s">
        <v>227</v>
      </c>
      <c r="D764" s="4" t="s">
        <v>47</v>
      </c>
      <c r="E764" s="7">
        <v>162322</v>
      </c>
      <c r="F764" s="7">
        <v>1205481</v>
      </c>
      <c r="G764" s="8">
        <v>7882318.1299999999</v>
      </c>
    </row>
    <row r="765" spans="1:7" ht="14.45" customHeight="1" x14ac:dyDescent="0.2">
      <c r="A765" s="4">
        <v>2024</v>
      </c>
      <c r="B765" s="4" t="s">
        <v>226</v>
      </c>
      <c r="C765" s="4" t="s">
        <v>227</v>
      </c>
      <c r="D765" s="4" t="s">
        <v>48</v>
      </c>
      <c r="E765" s="7">
        <v>0</v>
      </c>
      <c r="F765" s="7">
        <v>11738</v>
      </c>
      <c r="G765" s="8">
        <v>99471.87</v>
      </c>
    </row>
    <row r="766" spans="1:7" ht="14.45" customHeight="1" x14ac:dyDescent="0.2">
      <c r="A766" s="4">
        <v>2024</v>
      </c>
      <c r="B766" s="4" t="s">
        <v>228</v>
      </c>
      <c r="C766" s="4" t="s">
        <v>229</v>
      </c>
      <c r="D766" s="4" t="s">
        <v>47</v>
      </c>
      <c r="E766" s="7">
        <v>129901</v>
      </c>
      <c r="F766" s="7">
        <v>966877</v>
      </c>
      <c r="G766" s="8">
        <v>5194160.8499999996</v>
      </c>
    </row>
    <row r="767" spans="1:7" ht="14.45" customHeight="1" x14ac:dyDescent="0.2">
      <c r="A767" s="4">
        <v>2024</v>
      </c>
      <c r="B767" s="4" t="s">
        <v>228</v>
      </c>
      <c r="C767" s="4" t="s">
        <v>229</v>
      </c>
      <c r="D767" s="4" t="s">
        <v>48</v>
      </c>
      <c r="E767" s="7">
        <v>0</v>
      </c>
      <c r="F767" s="7">
        <v>3382</v>
      </c>
      <c r="G767" s="8">
        <v>32442.27</v>
      </c>
    </row>
    <row r="768" spans="1:7" ht="14.45" customHeight="1" x14ac:dyDescent="0.2">
      <c r="A768" s="4">
        <v>2024</v>
      </c>
      <c r="B768" s="4" t="s">
        <v>230</v>
      </c>
      <c r="C768" s="4" t="s">
        <v>231</v>
      </c>
      <c r="D768" s="4" t="s">
        <v>47</v>
      </c>
      <c r="E768" s="7">
        <v>200494</v>
      </c>
      <c r="F768" s="7">
        <v>2059116</v>
      </c>
      <c r="G768" s="8">
        <v>11121970.75</v>
      </c>
    </row>
    <row r="769" spans="1:7" ht="14.45" customHeight="1" x14ac:dyDescent="0.2">
      <c r="A769" s="4">
        <v>2024</v>
      </c>
      <c r="B769" s="4" t="s">
        <v>230</v>
      </c>
      <c r="C769" s="4" t="s">
        <v>231</v>
      </c>
      <c r="D769" s="4" t="s">
        <v>48</v>
      </c>
      <c r="E769" s="7">
        <v>0</v>
      </c>
      <c r="F769" s="7">
        <v>17044</v>
      </c>
      <c r="G769" s="8">
        <v>100630.31</v>
      </c>
    </row>
    <row r="770" spans="1:7" ht="14.45" customHeight="1" x14ac:dyDescent="0.2">
      <c r="A770" s="4">
        <v>2024</v>
      </c>
      <c r="B770" s="4" t="s">
        <v>232</v>
      </c>
      <c r="C770" s="4" t="s">
        <v>233</v>
      </c>
      <c r="D770" s="4" t="s">
        <v>47</v>
      </c>
      <c r="E770" s="7">
        <v>170306</v>
      </c>
      <c r="F770" s="7">
        <v>1658326</v>
      </c>
      <c r="G770" s="8">
        <v>10849658.039999999</v>
      </c>
    </row>
    <row r="771" spans="1:7" ht="14.45" customHeight="1" x14ac:dyDescent="0.2">
      <c r="A771" s="4">
        <v>2024</v>
      </c>
      <c r="B771" s="4" t="s">
        <v>232</v>
      </c>
      <c r="C771" s="4" t="s">
        <v>233</v>
      </c>
      <c r="D771" s="4" t="s">
        <v>48</v>
      </c>
      <c r="E771" s="7">
        <v>0</v>
      </c>
      <c r="F771" s="7">
        <v>17125</v>
      </c>
      <c r="G771" s="8">
        <v>154274.76</v>
      </c>
    </row>
    <row r="772" spans="1:7" ht="14.45" customHeight="1" x14ac:dyDescent="0.2">
      <c r="A772" s="4">
        <v>2024</v>
      </c>
      <c r="B772" s="4" t="s">
        <v>234</v>
      </c>
      <c r="C772" s="4" t="s">
        <v>235</v>
      </c>
      <c r="D772" s="4" t="s">
        <v>47</v>
      </c>
      <c r="E772" s="7">
        <v>139314</v>
      </c>
      <c r="F772" s="7">
        <v>1353039</v>
      </c>
      <c r="G772" s="8">
        <v>7759845.5800000001</v>
      </c>
    </row>
    <row r="773" spans="1:7" ht="14.45" customHeight="1" x14ac:dyDescent="0.2">
      <c r="A773" s="4">
        <v>2024</v>
      </c>
      <c r="B773" s="4" t="s">
        <v>234</v>
      </c>
      <c r="C773" s="4" t="s">
        <v>235</v>
      </c>
      <c r="D773" s="4" t="s">
        <v>48</v>
      </c>
      <c r="E773" s="7">
        <v>0</v>
      </c>
      <c r="F773" s="7">
        <v>10806</v>
      </c>
      <c r="G773" s="8">
        <v>69690.149999999994</v>
      </c>
    </row>
    <row r="774" spans="1:7" ht="14.45" customHeight="1" x14ac:dyDescent="0.2">
      <c r="A774" s="4">
        <v>2024</v>
      </c>
      <c r="B774" s="4" t="s">
        <v>236</v>
      </c>
      <c r="C774" s="4" t="s">
        <v>237</v>
      </c>
      <c r="D774" s="4" t="s">
        <v>47</v>
      </c>
      <c r="E774" s="7">
        <v>99419</v>
      </c>
      <c r="F774" s="7">
        <v>777667</v>
      </c>
      <c r="G774" s="8">
        <v>4706439.03</v>
      </c>
    </row>
    <row r="775" spans="1:7" ht="14.45" customHeight="1" x14ac:dyDescent="0.2">
      <c r="A775" s="4">
        <v>2024</v>
      </c>
      <c r="B775" s="4" t="s">
        <v>236</v>
      </c>
      <c r="C775" s="4" t="s">
        <v>237</v>
      </c>
      <c r="D775" s="4" t="s">
        <v>48</v>
      </c>
      <c r="E775" s="7">
        <v>0</v>
      </c>
      <c r="F775" s="7">
        <v>9265</v>
      </c>
      <c r="G775" s="8">
        <v>44827.38</v>
      </c>
    </row>
    <row r="776" spans="1:7" ht="14.45" customHeight="1" x14ac:dyDescent="0.2">
      <c r="A776" s="4">
        <v>2024</v>
      </c>
      <c r="B776" s="4" t="s">
        <v>238</v>
      </c>
      <c r="C776" s="4" t="s">
        <v>239</v>
      </c>
      <c r="D776" s="4" t="s">
        <v>47</v>
      </c>
      <c r="E776" s="7">
        <v>218417</v>
      </c>
      <c r="F776" s="7">
        <v>2085255</v>
      </c>
      <c r="G776" s="8">
        <v>12139069.800000001</v>
      </c>
    </row>
    <row r="777" spans="1:7" ht="14.45" customHeight="1" x14ac:dyDescent="0.2">
      <c r="A777" s="4">
        <v>2024</v>
      </c>
      <c r="B777" s="4" t="s">
        <v>238</v>
      </c>
      <c r="C777" s="4" t="s">
        <v>239</v>
      </c>
      <c r="D777" s="4" t="s">
        <v>48</v>
      </c>
      <c r="E777" s="7">
        <v>0</v>
      </c>
      <c r="F777" s="7">
        <v>41965</v>
      </c>
      <c r="G777" s="8">
        <v>304153.78999999998</v>
      </c>
    </row>
    <row r="778" spans="1:7" ht="14.45" customHeight="1" x14ac:dyDescent="0.2">
      <c r="A778" s="4">
        <v>2024</v>
      </c>
      <c r="B778" s="4" t="s">
        <v>240</v>
      </c>
      <c r="C778" s="4" t="s">
        <v>241</v>
      </c>
      <c r="D778" s="4" t="s">
        <v>47</v>
      </c>
      <c r="E778" s="7">
        <v>311035</v>
      </c>
      <c r="F778" s="7">
        <v>3039461</v>
      </c>
      <c r="G778" s="8">
        <v>18123312.91</v>
      </c>
    </row>
    <row r="779" spans="1:7" ht="14.45" customHeight="1" x14ac:dyDescent="0.2">
      <c r="A779" s="4">
        <v>2024</v>
      </c>
      <c r="B779" s="4" t="s">
        <v>240</v>
      </c>
      <c r="C779" s="4" t="s">
        <v>241</v>
      </c>
      <c r="D779" s="4" t="s">
        <v>48</v>
      </c>
      <c r="E779" s="7">
        <v>0</v>
      </c>
      <c r="F779" s="7">
        <v>20999</v>
      </c>
      <c r="G779" s="8">
        <v>144324.01999999999</v>
      </c>
    </row>
    <row r="780" spans="1:7" ht="14.45" customHeight="1" x14ac:dyDescent="0.2">
      <c r="A780" s="4">
        <v>2024</v>
      </c>
      <c r="B780" s="4" t="s">
        <v>242</v>
      </c>
      <c r="C780" s="4" t="s">
        <v>243</v>
      </c>
      <c r="D780" s="4" t="s">
        <v>47</v>
      </c>
      <c r="E780" s="7">
        <v>5130</v>
      </c>
      <c r="F780" s="7">
        <v>6087</v>
      </c>
      <c r="G780" s="8">
        <v>21810.39</v>
      </c>
    </row>
    <row r="781" spans="1:7" ht="14.45" customHeight="1" x14ac:dyDescent="0.2">
      <c r="A781" s="4">
        <v>2024</v>
      </c>
      <c r="B781" s="4" t="s">
        <v>242</v>
      </c>
      <c r="C781" s="4" t="s">
        <v>243</v>
      </c>
      <c r="D781" s="4" t="s">
        <v>48</v>
      </c>
      <c r="E781" s="7">
        <v>0</v>
      </c>
      <c r="F781" s="7">
        <v>33582</v>
      </c>
      <c r="G781" s="8">
        <v>74646.38</v>
      </c>
    </row>
    <row r="782" spans="1:7" x14ac:dyDescent="0.2">
      <c r="A782" s="4"/>
      <c r="B782" s="4"/>
      <c r="C782" s="4"/>
      <c r="D782" s="4"/>
      <c r="E782" s="7"/>
      <c r="F782" s="7"/>
      <c r="G782" s="8"/>
    </row>
    <row r="783" spans="1:7" x14ac:dyDescent="0.2">
      <c r="A783" s="4"/>
      <c r="B783" s="4"/>
      <c r="C783" s="4"/>
      <c r="D783" s="4"/>
      <c r="E783" s="7"/>
      <c r="F783" s="7"/>
      <c r="G783" s="8"/>
    </row>
    <row r="784" spans="1:7" x14ac:dyDescent="0.2">
      <c r="A784" s="4"/>
      <c r="B784" s="4"/>
      <c r="C784" s="4"/>
      <c r="D784" s="4"/>
      <c r="E784" s="7"/>
      <c r="F784" s="7"/>
      <c r="G784" s="8"/>
    </row>
    <row r="785" spans="1:7" x14ac:dyDescent="0.2">
      <c r="A785" s="4"/>
      <c r="B785" s="4"/>
      <c r="C785" s="4"/>
      <c r="D785" s="4"/>
      <c r="E785" s="7"/>
      <c r="F785" s="7"/>
      <c r="G785" s="8"/>
    </row>
    <row r="786" spans="1:7" x14ac:dyDescent="0.2">
      <c r="A786" s="4"/>
      <c r="B786" s="4"/>
      <c r="C786" s="4"/>
      <c r="D786" s="4"/>
      <c r="E786" s="7"/>
      <c r="F786" s="7"/>
      <c r="G786" s="8"/>
    </row>
    <row r="787" spans="1:7" x14ac:dyDescent="0.2">
      <c r="A787" s="4"/>
      <c r="B787" s="4"/>
      <c r="C787" s="4"/>
      <c r="D787" s="4"/>
      <c r="E787" s="7"/>
      <c r="F787" s="7"/>
      <c r="G787" s="8"/>
    </row>
    <row r="788" spans="1:7" x14ac:dyDescent="0.2">
      <c r="A788" s="4"/>
      <c r="B788" s="4"/>
      <c r="C788" s="4"/>
      <c r="D788" s="4"/>
      <c r="E788" s="7"/>
      <c r="F788" s="7"/>
      <c r="G788" s="8"/>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10"/>
  <sheetViews>
    <sheetView showGridLines="0" workbookViewId="0"/>
  </sheetViews>
  <sheetFormatPr defaultColWidth="11.42578125" defaultRowHeight="12.75" x14ac:dyDescent="0.2"/>
  <cols>
    <col min="1" max="1" width="14.7109375" customWidth="1"/>
    <col min="2" max="2" width="90.5703125" bestFit="1" customWidth="1"/>
    <col min="3" max="3" width="26.7109375" customWidth="1"/>
    <col min="4" max="4" width="15.7109375" customWidth="1"/>
    <col min="5" max="5" width="23.7109375" customWidth="1"/>
    <col min="6" max="6" width="25.7109375" customWidth="1"/>
    <col min="7" max="7" width="11.7109375" customWidth="1"/>
    <col min="8" max="8" width="31.7109375" customWidth="1"/>
  </cols>
  <sheetData>
    <row r="1" spans="1:8" ht="14.45" customHeight="1" x14ac:dyDescent="0.2">
      <c r="A1" s="1" t="s">
        <v>244</v>
      </c>
    </row>
    <row r="2" spans="1:8" ht="29.1" customHeight="1" x14ac:dyDescent="0.2">
      <c r="A2" s="1" t="s">
        <v>32</v>
      </c>
    </row>
    <row r="3" spans="1:8" ht="14.45" customHeight="1" x14ac:dyDescent="0.2">
      <c r="A3" t="s">
        <v>41</v>
      </c>
    </row>
    <row r="4" spans="1:8" ht="14.45" customHeight="1" x14ac:dyDescent="0.2">
      <c r="A4" t="s">
        <v>42</v>
      </c>
    </row>
    <row r="5" spans="1:8" ht="14.45" customHeight="1" x14ac:dyDescent="0.2">
      <c r="A5" t="s">
        <v>43</v>
      </c>
    </row>
    <row r="6" spans="1:8" ht="14.45" customHeight="1" x14ac:dyDescent="0.2">
      <c r="A6" t="s">
        <v>157</v>
      </c>
    </row>
    <row r="7" spans="1:8" ht="29.1" customHeight="1" x14ac:dyDescent="0.2">
      <c r="A7" s="3" t="s">
        <v>7</v>
      </c>
      <c r="B7" s="3" t="s">
        <v>15</v>
      </c>
      <c r="C7" s="3" t="s">
        <v>13</v>
      </c>
      <c r="D7" s="3" t="s">
        <v>5</v>
      </c>
      <c r="E7" s="3" t="s">
        <v>45</v>
      </c>
      <c r="F7" s="5" t="s">
        <v>46</v>
      </c>
      <c r="G7" s="5" t="s">
        <v>25</v>
      </c>
      <c r="H7" s="5" t="s">
        <v>27</v>
      </c>
    </row>
    <row r="8" spans="1:8" ht="14.45" customHeight="1" x14ac:dyDescent="0.2">
      <c r="A8" s="4">
        <v>2016</v>
      </c>
      <c r="B8" s="4" t="s">
        <v>158</v>
      </c>
      <c r="C8" s="4" t="s">
        <v>159</v>
      </c>
      <c r="D8" s="4" t="s">
        <v>36</v>
      </c>
      <c r="E8" s="4" t="s">
        <v>47</v>
      </c>
      <c r="F8" s="7">
        <v>25510</v>
      </c>
      <c r="G8" s="7">
        <v>129962</v>
      </c>
      <c r="H8" s="8">
        <v>329983.03999999998</v>
      </c>
    </row>
    <row r="9" spans="1:8" ht="14.45" customHeight="1" x14ac:dyDescent="0.2">
      <c r="A9" s="4">
        <v>2016</v>
      </c>
      <c r="B9" s="4" t="s">
        <v>158</v>
      </c>
      <c r="C9" s="4" t="s">
        <v>159</v>
      </c>
      <c r="D9" s="4" t="s">
        <v>36</v>
      </c>
      <c r="E9" s="4" t="s">
        <v>48</v>
      </c>
      <c r="F9" s="7">
        <v>0</v>
      </c>
      <c r="G9" s="7">
        <v>6206</v>
      </c>
      <c r="H9" s="8">
        <v>33519.29</v>
      </c>
    </row>
    <row r="10" spans="1:8" ht="14.45" customHeight="1" x14ac:dyDescent="0.2">
      <c r="A10" s="4">
        <v>2016</v>
      </c>
      <c r="B10" s="4" t="s">
        <v>158</v>
      </c>
      <c r="C10" s="4" t="s">
        <v>159</v>
      </c>
      <c r="D10" s="4" t="s">
        <v>37</v>
      </c>
      <c r="E10" s="4" t="s">
        <v>47</v>
      </c>
      <c r="F10" s="7">
        <v>18004</v>
      </c>
      <c r="G10" s="7">
        <v>163571</v>
      </c>
      <c r="H10" s="8">
        <v>4407567.2699999996</v>
      </c>
    </row>
    <row r="11" spans="1:8" ht="14.45" customHeight="1" x14ac:dyDescent="0.2">
      <c r="A11" s="4">
        <v>2016</v>
      </c>
      <c r="B11" s="4" t="s">
        <v>158</v>
      </c>
      <c r="C11" s="4" t="s">
        <v>159</v>
      </c>
      <c r="D11" s="4" t="s">
        <v>37</v>
      </c>
      <c r="E11" s="4" t="s">
        <v>48</v>
      </c>
      <c r="F11" s="7">
        <v>0</v>
      </c>
      <c r="G11" s="7">
        <v>4193</v>
      </c>
      <c r="H11" s="8">
        <v>103232.54</v>
      </c>
    </row>
    <row r="12" spans="1:8" ht="14.45" customHeight="1" x14ac:dyDescent="0.2">
      <c r="A12" s="4">
        <v>2016</v>
      </c>
      <c r="B12" s="4" t="s">
        <v>158</v>
      </c>
      <c r="C12" s="4" t="s">
        <v>159</v>
      </c>
      <c r="D12" s="4" t="s">
        <v>38</v>
      </c>
      <c r="E12" s="4" t="s">
        <v>47</v>
      </c>
      <c r="F12" s="7">
        <v>92088</v>
      </c>
      <c r="G12" s="7">
        <v>549627</v>
      </c>
      <c r="H12" s="8">
        <v>4662724.05</v>
      </c>
    </row>
    <row r="13" spans="1:8" ht="14.45" customHeight="1" x14ac:dyDescent="0.2">
      <c r="A13" s="4">
        <v>2016</v>
      </c>
      <c r="B13" s="4" t="s">
        <v>158</v>
      </c>
      <c r="C13" s="4" t="s">
        <v>159</v>
      </c>
      <c r="D13" s="4" t="s">
        <v>38</v>
      </c>
      <c r="E13" s="4" t="s">
        <v>48</v>
      </c>
      <c r="F13" s="7">
        <v>0</v>
      </c>
      <c r="G13" s="7">
        <v>24024</v>
      </c>
      <c r="H13" s="8">
        <v>247093.09</v>
      </c>
    </row>
    <row r="14" spans="1:8" ht="14.45" customHeight="1" x14ac:dyDescent="0.2">
      <c r="A14" s="4">
        <v>2016</v>
      </c>
      <c r="B14" s="4" t="s">
        <v>158</v>
      </c>
      <c r="C14" s="4" t="s">
        <v>159</v>
      </c>
      <c r="D14" s="4" t="s">
        <v>39</v>
      </c>
      <c r="E14" s="4" t="s">
        <v>47</v>
      </c>
      <c r="F14" s="7">
        <v>18820</v>
      </c>
      <c r="G14" s="7">
        <v>99796</v>
      </c>
      <c r="H14" s="8">
        <v>98003.57</v>
      </c>
    </row>
    <row r="15" spans="1:8" ht="14.45" customHeight="1" x14ac:dyDescent="0.2">
      <c r="A15" s="4">
        <v>2016</v>
      </c>
      <c r="B15" s="4" t="s">
        <v>158</v>
      </c>
      <c r="C15" s="4" t="s">
        <v>159</v>
      </c>
      <c r="D15" s="4" t="s">
        <v>39</v>
      </c>
      <c r="E15" s="4" t="s">
        <v>48</v>
      </c>
      <c r="F15" s="7">
        <v>0</v>
      </c>
      <c r="G15" s="7">
        <v>2752</v>
      </c>
      <c r="H15" s="8">
        <v>2407.33</v>
      </c>
    </row>
    <row r="16" spans="1:8" ht="14.45" customHeight="1" x14ac:dyDescent="0.2">
      <c r="A16" s="4">
        <v>2016</v>
      </c>
      <c r="B16" s="4" t="s">
        <v>160</v>
      </c>
      <c r="C16" s="4" t="s">
        <v>161</v>
      </c>
      <c r="D16" s="4" t="s">
        <v>36</v>
      </c>
      <c r="E16" s="4" t="s">
        <v>47</v>
      </c>
      <c r="F16" s="7">
        <v>23543</v>
      </c>
      <c r="G16" s="7">
        <v>109408</v>
      </c>
      <c r="H16" s="8">
        <v>315476.65000000002</v>
      </c>
    </row>
    <row r="17" spans="1:8" ht="14.45" customHeight="1" x14ac:dyDescent="0.2">
      <c r="A17" s="4">
        <v>2016</v>
      </c>
      <c r="B17" s="4" t="s">
        <v>160</v>
      </c>
      <c r="C17" s="4" t="s">
        <v>161</v>
      </c>
      <c r="D17" s="4" t="s">
        <v>36</v>
      </c>
      <c r="E17" s="4" t="s">
        <v>48</v>
      </c>
      <c r="F17" s="7">
        <v>0</v>
      </c>
      <c r="G17" s="7">
        <v>6190</v>
      </c>
      <c r="H17" s="8">
        <v>20606.599999999999</v>
      </c>
    </row>
    <row r="18" spans="1:8" ht="14.45" customHeight="1" x14ac:dyDescent="0.2">
      <c r="A18" s="4">
        <v>2016</v>
      </c>
      <c r="B18" s="4" t="s">
        <v>160</v>
      </c>
      <c r="C18" s="4" t="s">
        <v>161</v>
      </c>
      <c r="D18" s="4" t="s">
        <v>37</v>
      </c>
      <c r="E18" s="4" t="s">
        <v>47</v>
      </c>
      <c r="F18" s="7">
        <v>20533</v>
      </c>
      <c r="G18" s="7">
        <v>140057</v>
      </c>
      <c r="H18" s="8">
        <v>3349596.79</v>
      </c>
    </row>
    <row r="19" spans="1:8" ht="14.45" customHeight="1" x14ac:dyDescent="0.2">
      <c r="A19" s="4">
        <v>2016</v>
      </c>
      <c r="B19" s="4" t="s">
        <v>160</v>
      </c>
      <c r="C19" s="4" t="s">
        <v>161</v>
      </c>
      <c r="D19" s="4" t="s">
        <v>37</v>
      </c>
      <c r="E19" s="4" t="s">
        <v>48</v>
      </c>
      <c r="F19" s="7">
        <v>0</v>
      </c>
      <c r="G19" s="7">
        <v>4567</v>
      </c>
      <c r="H19" s="8">
        <v>107380.21</v>
      </c>
    </row>
    <row r="20" spans="1:8" ht="14.45" customHeight="1" x14ac:dyDescent="0.2">
      <c r="A20" s="4">
        <v>2016</v>
      </c>
      <c r="B20" s="4" t="s">
        <v>160</v>
      </c>
      <c r="C20" s="4" t="s">
        <v>161</v>
      </c>
      <c r="D20" s="4" t="s">
        <v>38</v>
      </c>
      <c r="E20" s="4" t="s">
        <v>47</v>
      </c>
      <c r="F20" s="7">
        <v>103020</v>
      </c>
      <c r="G20" s="7">
        <v>558582</v>
      </c>
      <c r="H20" s="8">
        <v>4819939.5</v>
      </c>
    </row>
    <row r="21" spans="1:8" ht="14.45" customHeight="1" x14ac:dyDescent="0.2">
      <c r="A21" s="4">
        <v>2016</v>
      </c>
      <c r="B21" s="4" t="s">
        <v>160</v>
      </c>
      <c r="C21" s="4" t="s">
        <v>161</v>
      </c>
      <c r="D21" s="4" t="s">
        <v>38</v>
      </c>
      <c r="E21" s="4" t="s">
        <v>48</v>
      </c>
      <c r="F21" s="7">
        <v>0</v>
      </c>
      <c r="G21" s="7">
        <v>23221</v>
      </c>
      <c r="H21" s="8">
        <v>217440.98</v>
      </c>
    </row>
    <row r="22" spans="1:8" ht="14.45" customHeight="1" x14ac:dyDescent="0.2">
      <c r="A22" s="4">
        <v>2016</v>
      </c>
      <c r="B22" s="4" t="s">
        <v>160</v>
      </c>
      <c r="C22" s="4" t="s">
        <v>161</v>
      </c>
      <c r="D22" s="4" t="s">
        <v>39</v>
      </c>
      <c r="E22" s="4" t="s">
        <v>47</v>
      </c>
      <c r="F22" s="7">
        <v>19136</v>
      </c>
      <c r="G22" s="7">
        <v>106305</v>
      </c>
      <c r="H22" s="8">
        <v>105921.82</v>
      </c>
    </row>
    <row r="23" spans="1:8" ht="14.45" customHeight="1" x14ac:dyDescent="0.2">
      <c r="A23" s="4">
        <v>2016</v>
      </c>
      <c r="B23" s="4" t="s">
        <v>160</v>
      </c>
      <c r="C23" s="4" t="s">
        <v>161</v>
      </c>
      <c r="D23" s="4" t="s">
        <v>39</v>
      </c>
      <c r="E23" s="4" t="s">
        <v>48</v>
      </c>
      <c r="F23" s="7">
        <v>0</v>
      </c>
      <c r="G23" s="7">
        <v>4766</v>
      </c>
      <c r="H23" s="8">
        <v>4061.88</v>
      </c>
    </row>
    <row r="24" spans="1:8" ht="14.45" customHeight="1" x14ac:dyDescent="0.2">
      <c r="A24" s="4">
        <v>2016</v>
      </c>
      <c r="B24" s="4" t="s">
        <v>162</v>
      </c>
      <c r="C24" s="4" t="s">
        <v>163</v>
      </c>
      <c r="D24" s="4" t="s">
        <v>36</v>
      </c>
      <c r="E24" s="4" t="s">
        <v>47</v>
      </c>
      <c r="F24" s="7">
        <v>33308</v>
      </c>
      <c r="G24" s="7">
        <v>168720</v>
      </c>
      <c r="H24" s="8">
        <v>512491.45</v>
      </c>
    </row>
    <row r="25" spans="1:8" ht="14.45" customHeight="1" x14ac:dyDescent="0.2">
      <c r="A25" s="4">
        <v>2016</v>
      </c>
      <c r="B25" s="4" t="s">
        <v>162</v>
      </c>
      <c r="C25" s="4" t="s">
        <v>163</v>
      </c>
      <c r="D25" s="4" t="s">
        <v>36</v>
      </c>
      <c r="E25" s="4" t="s">
        <v>48</v>
      </c>
      <c r="F25" s="7">
        <v>0</v>
      </c>
      <c r="G25" s="7">
        <v>15104</v>
      </c>
      <c r="H25" s="8">
        <v>67872.27</v>
      </c>
    </row>
    <row r="26" spans="1:8" ht="14.45" customHeight="1" x14ac:dyDescent="0.2">
      <c r="A26" s="4">
        <v>2016</v>
      </c>
      <c r="B26" s="4" t="s">
        <v>162</v>
      </c>
      <c r="C26" s="4" t="s">
        <v>163</v>
      </c>
      <c r="D26" s="4" t="s">
        <v>37</v>
      </c>
      <c r="E26" s="4" t="s">
        <v>47</v>
      </c>
      <c r="F26" s="7">
        <v>33306</v>
      </c>
      <c r="G26" s="7">
        <v>236462</v>
      </c>
      <c r="H26" s="8">
        <v>7775835.3200000003</v>
      </c>
    </row>
    <row r="27" spans="1:8" ht="14.45" customHeight="1" x14ac:dyDescent="0.2">
      <c r="A27" s="4">
        <v>2016</v>
      </c>
      <c r="B27" s="4" t="s">
        <v>162</v>
      </c>
      <c r="C27" s="4" t="s">
        <v>163</v>
      </c>
      <c r="D27" s="4" t="s">
        <v>37</v>
      </c>
      <c r="E27" s="4" t="s">
        <v>48</v>
      </c>
      <c r="F27" s="7">
        <v>0</v>
      </c>
      <c r="G27" s="7">
        <v>11117</v>
      </c>
      <c r="H27" s="8">
        <v>408628.26</v>
      </c>
    </row>
    <row r="28" spans="1:8" ht="14.45" customHeight="1" x14ac:dyDescent="0.2">
      <c r="A28" s="4">
        <v>2016</v>
      </c>
      <c r="B28" s="4" t="s">
        <v>162</v>
      </c>
      <c r="C28" s="4" t="s">
        <v>163</v>
      </c>
      <c r="D28" s="4" t="s">
        <v>38</v>
      </c>
      <c r="E28" s="4" t="s">
        <v>47</v>
      </c>
      <c r="F28" s="7">
        <v>164123</v>
      </c>
      <c r="G28" s="7">
        <v>858229</v>
      </c>
      <c r="H28" s="8">
        <v>7493604.2699999996</v>
      </c>
    </row>
    <row r="29" spans="1:8" ht="14.45" customHeight="1" x14ac:dyDescent="0.2">
      <c r="A29" s="4">
        <v>2016</v>
      </c>
      <c r="B29" s="4" t="s">
        <v>162</v>
      </c>
      <c r="C29" s="4" t="s">
        <v>163</v>
      </c>
      <c r="D29" s="4" t="s">
        <v>38</v>
      </c>
      <c r="E29" s="4" t="s">
        <v>48</v>
      </c>
      <c r="F29" s="7">
        <v>0</v>
      </c>
      <c r="G29" s="7">
        <v>49948</v>
      </c>
      <c r="H29" s="8">
        <v>484290.71</v>
      </c>
    </row>
    <row r="30" spans="1:8" ht="14.45" customHeight="1" x14ac:dyDescent="0.2">
      <c r="A30" s="4">
        <v>2016</v>
      </c>
      <c r="B30" s="4" t="s">
        <v>162</v>
      </c>
      <c r="C30" s="4" t="s">
        <v>163</v>
      </c>
      <c r="D30" s="4" t="s">
        <v>39</v>
      </c>
      <c r="E30" s="4" t="s">
        <v>47</v>
      </c>
      <c r="F30" s="7">
        <v>23777</v>
      </c>
      <c r="G30" s="7">
        <v>120249</v>
      </c>
      <c r="H30" s="8">
        <v>117084.09</v>
      </c>
    </row>
    <row r="31" spans="1:8" ht="14.45" customHeight="1" x14ac:dyDescent="0.2">
      <c r="A31" s="4">
        <v>2016</v>
      </c>
      <c r="B31" s="4" t="s">
        <v>162</v>
      </c>
      <c r="C31" s="4" t="s">
        <v>163</v>
      </c>
      <c r="D31" s="4" t="s">
        <v>39</v>
      </c>
      <c r="E31" s="4" t="s">
        <v>48</v>
      </c>
      <c r="F31" s="7">
        <v>0</v>
      </c>
      <c r="G31" s="7">
        <v>9867</v>
      </c>
      <c r="H31" s="8">
        <v>8356.8799999999992</v>
      </c>
    </row>
    <row r="32" spans="1:8" ht="14.45" customHeight="1" x14ac:dyDescent="0.2">
      <c r="A32" s="4">
        <v>2016</v>
      </c>
      <c r="B32" s="4" t="s">
        <v>164</v>
      </c>
      <c r="C32" s="4" t="s">
        <v>165</v>
      </c>
      <c r="D32" s="4" t="s">
        <v>36</v>
      </c>
      <c r="E32" s="4" t="s">
        <v>47</v>
      </c>
      <c r="F32" s="7">
        <v>29166</v>
      </c>
      <c r="G32" s="7">
        <v>155814</v>
      </c>
      <c r="H32" s="8">
        <v>503292.11</v>
      </c>
    </row>
    <row r="33" spans="1:8" ht="14.45" customHeight="1" x14ac:dyDescent="0.2">
      <c r="A33" s="4">
        <v>2016</v>
      </c>
      <c r="B33" s="4" t="s">
        <v>164</v>
      </c>
      <c r="C33" s="4" t="s">
        <v>165</v>
      </c>
      <c r="D33" s="4" t="s">
        <v>36</v>
      </c>
      <c r="E33" s="4" t="s">
        <v>48</v>
      </c>
      <c r="F33" s="7">
        <v>0</v>
      </c>
      <c r="G33" s="7">
        <v>8954</v>
      </c>
      <c r="H33" s="8">
        <v>45326.83</v>
      </c>
    </row>
    <row r="34" spans="1:8" ht="14.45" customHeight="1" x14ac:dyDescent="0.2">
      <c r="A34" s="4">
        <v>2016</v>
      </c>
      <c r="B34" s="4" t="s">
        <v>164</v>
      </c>
      <c r="C34" s="4" t="s">
        <v>165</v>
      </c>
      <c r="D34" s="4" t="s">
        <v>37</v>
      </c>
      <c r="E34" s="4" t="s">
        <v>47</v>
      </c>
      <c r="F34" s="7">
        <v>35103</v>
      </c>
      <c r="G34" s="7">
        <v>256958</v>
      </c>
      <c r="H34" s="8">
        <v>8511032.6699999999</v>
      </c>
    </row>
    <row r="35" spans="1:8" ht="14.45" customHeight="1" x14ac:dyDescent="0.2">
      <c r="A35" s="4">
        <v>2016</v>
      </c>
      <c r="B35" s="4" t="s">
        <v>164</v>
      </c>
      <c r="C35" s="4" t="s">
        <v>165</v>
      </c>
      <c r="D35" s="4" t="s">
        <v>37</v>
      </c>
      <c r="E35" s="4" t="s">
        <v>48</v>
      </c>
      <c r="F35" s="7">
        <v>0</v>
      </c>
      <c r="G35" s="7">
        <v>8818</v>
      </c>
      <c r="H35" s="8">
        <v>290693.94</v>
      </c>
    </row>
    <row r="36" spans="1:8" ht="14.45" customHeight="1" x14ac:dyDescent="0.2">
      <c r="A36" s="4">
        <v>2016</v>
      </c>
      <c r="B36" s="4" t="s">
        <v>164</v>
      </c>
      <c r="C36" s="4" t="s">
        <v>165</v>
      </c>
      <c r="D36" s="4" t="s">
        <v>38</v>
      </c>
      <c r="E36" s="4" t="s">
        <v>47</v>
      </c>
      <c r="F36" s="7">
        <v>177843</v>
      </c>
      <c r="G36" s="7">
        <v>1022742</v>
      </c>
      <c r="H36" s="8">
        <v>9537680.25</v>
      </c>
    </row>
    <row r="37" spans="1:8" ht="14.45" customHeight="1" x14ac:dyDescent="0.2">
      <c r="A37" s="4">
        <v>2016</v>
      </c>
      <c r="B37" s="4" t="s">
        <v>164</v>
      </c>
      <c r="C37" s="4" t="s">
        <v>165</v>
      </c>
      <c r="D37" s="4" t="s">
        <v>38</v>
      </c>
      <c r="E37" s="4" t="s">
        <v>48</v>
      </c>
      <c r="F37" s="7">
        <v>0</v>
      </c>
      <c r="G37" s="7">
        <v>52088</v>
      </c>
      <c r="H37" s="8">
        <v>531860.01</v>
      </c>
    </row>
    <row r="38" spans="1:8" ht="14.45" customHeight="1" x14ac:dyDescent="0.2">
      <c r="A38" s="4">
        <v>2016</v>
      </c>
      <c r="B38" s="4" t="s">
        <v>164</v>
      </c>
      <c r="C38" s="4" t="s">
        <v>165</v>
      </c>
      <c r="D38" s="4" t="s">
        <v>39</v>
      </c>
      <c r="E38" s="4" t="s">
        <v>47</v>
      </c>
      <c r="F38" s="7">
        <v>22453</v>
      </c>
      <c r="G38" s="7">
        <v>139346</v>
      </c>
      <c r="H38" s="8">
        <v>137571.06</v>
      </c>
    </row>
    <row r="39" spans="1:8" ht="14.45" customHeight="1" x14ac:dyDescent="0.2">
      <c r="A39" s="4">
        <v>2016</v>
      </c>
      <c r="B39" s="4" t="s">
        <v>164</v>
      </c>
      <c r="C39" s="4" t="s">
        <v>165</v>
      </c>
      <c r="D39" s="4" t="s">
        <v>39</v>
      </c>
      <c r="E39" s="4" t="s">
        <v>48</v>
      </c>
      <c r="F39" s="7">
        <v>0</v>
      </c>
      <c r="G39" s="7">
        <v>5998</v>
      </c>
      <c r="H39" s="8">
        <v>5289.14</v>
      </c>
    </row>
    <row r="40" spans="1:8" ht="14.45" customHeight="1" x14ac:dyDescent="0.2">
      <c r="A40" s="4">
        <v>2016</v>
      </c>
      <c r="B40" s="4" t="s">
        <v>166</v>
      </c>
      <c r="C40" s="4" t="s">
        <v>167</v>
      </c>
      <c r="D40" s="4" t="s">
        <v>36</v>
      </c>
      <c r="E40" s="4" t="s">
        <v>47</v>
      </c>
      <c r="F40" s="7">
        <v>27806</v>
      </c>
      <c r="G40" s="7">
        <v>172400</v>
      </c>
      <c r="H40" s="8">
        <v>377768.47</v>
      </c>
    </row>
    <row r="41" spans="1:8" ht="14.45" customHeight="1" x14ac:dyDescent="0.2">
      <c r="A41" s="4">
        <v>2016</v>
      </c>
      <c r="B41" s="4" t="s">
        <v>166</v>
      </c>
      <c r="C41" s="4" t="s">
        <v>167</v>
      </c>
      <c r="D41" s="4" t="s">
        <v>36</v>
      </c>
      <c r="E41" s="4" t="s">
        <v>48</v>
      </c>
      <c r="F41" s="7">
        <v>0</v>
      </c>
      <c r="G41" s="7">
        <v>9925</v>
      </c>
      <c r="H41" s="8">
        <v>29454.25</v>
      </c>
    </row>
    <row r="42" spans="1:8" ht="14.45" customHeight="1" x14ac:dyDescent="0.2">
      <c r="A42" s="4">
        <v>2016</v>
      </c>
      <c r="B42" s="4" t="s">
        <v>166</v>
      </c>
      <c r="C42" s="4" t="s">
        <v>167</v>
      </c>
      <c r="D42" s="4" t="s">
        <v>37</v>
      </c>
      <c r="E42" s="4" t="s">
        <v>47</v>
      </c>
      <c r="F42" s="7">
        <v>18196</v>
      </c>
      <c r="G42" s="7">
        <v>185566</v>
      </c>
      <c r="H42" s="8">
        <v>5086666.4000000004</v>
      </c>
    </row>
    <row r="43" spans="1:8" ht="14.45" customHeight="1" x14ac:dyDescent="0.2">
      <c r="A43" s="4">
        <v>2016</v>
      </c>
      <c r="B43" s="4" t="s">
        <v>166</v>
      </c>
      <c r="C43" s="4" t="s">
        <v>167</v>
      </c>
      <c r="D43" s="4" t="s">
        <v>37</v>
      </c>
      <c r="E43" s="4" t="s">
        <v>48</v>
      </c>
      <c r="F43" s="7">
        <v>0</v>
      </c>
      <c r="G43" s="7">
        <v>6080</v>
      </c>
      <c r="H43" s="8">
        <v>159986.57999999999</v>
      </c>
    </row>
    <row r="44" spans="1:8" ht="14.45" customHeight="1" x14ac:dyDescent="0.2">
      <c r="A44" s="4">
        <v>2016</v>
      </c>
      <c r="B44" s="4" t="s">
        <v>166</v>
      </c>
      <c r="C44" s="4" t="s">
        <v>167</v>
      </c>
      <c r="D44" s="4" t="s">
        <v>38</v>
      </c>
      <c r="E44" s="4" t="s">
        <v>47</v>
      </c>
      <c r="F44" s="7">
        <v>106956</v>
      </c>
      <c r="G44" s="7">
        <v>665062</v>
      </c>
      <c r="H44" s="8">
        <v>5494692.0199999996</v>
      </c>
    </row>
    <row r="45" spans="1:8" ht="14.45" customHeight="1" x14ac:dyDescent="0.2">
      <c r="A45" s="4">
        <v>2016</v>
      </c>
      <c r="B45" s="4" t="s">
        <v>166</v>
      </c>
      <c r="C45" s="4" t="s">
        <v>167</v>
      </c>
      <c r="D45" s="4" t="s">
        <v>38</v>
      </c>
      <c r="E45" s="4" t="s">
        <v>48</v>
      </c>
      <c r="F45" s="7">
        <v>0</v>
      </c>
      <c r="G45" s="7">
        <v>29351</v>
      </c>
      <c r="H45" s="8">
        <v>306967.09000000003</v>
      </c>
    </row>
    <row r="46" spans="1:8" ht="14.45" customHeight="1" x14ac:dyDescent="0.2">
      <c r="A46" s="4">
        <v>2016</v>
      </c>
      <c r="B46" s="4" t="s">
        <v>166</v>
      </c>
      <c r="C46" s="4" t="s">
        <v>167</v>
      </c>
      <c r="D46" s="4" t="s">
        <v>39</v>
      </c>
      <c r="E46" s="4" t="s">
        <v>47</v>
      </c>
      <c r="F46" s="7">
        <v>20076</v>
      </c>
      <c r="G46" s="7">
        <v>115647</v>
      </c>
      <c r="H46" s="8">
        <v>92784.9</v>
      </c>
    </row>
    <row r="47" spans="1:8" ht="14.45" customHeight="1" x14ac:dyDescent="0.2">
      <c r="A47" s="4">
        <v>2016</v>
      </c>
      <c r="B47" s="4" t="s">
        <v>166</v>
      </c>
      <c r="C47" s="4" t="s">
        <v>167</v>
      </c>
      <c r="D47" s="4" t="s">
        <v>39</v>
      </c>
      <c r="E47" s="4" t="s">
        <v>48</v>
      </c>
      <c r="F47" s="7">
        <v>0</v>
      </c>
      <c r="G47" s="7">
        <v>4609</v>
      </c>
      <c r="H47" s="8">
        <v>3421.67</v>
      </c>
    </row>
    <row r="48" spans="1:8" ht="14.45" customHeight="1" x14ac:dyDescent="0.2">
      <c r="A48" s="4">
        <v>2016</v>
      </c>
      <c r="B48" s="4" t="s">
        <v>168</v>
      </c>
      <c r="C48" s="4" t="s">
        <v>169</v>
      </c>
      <c r="D48" s="4" t="s">
        <v>36</v>
      </c>
      <c r="E48" s="4" t="s">
        <v>47</v>
      </c>
      <c r="F48" s="7">
        <v>44784</v>
      </c>
      <c r="G48" s="7">
        <v>176172</v>
      </c>
      <c r="H48" s="8">
        <v>484489.39</v>
      </c>
    </row>
    <row r="49" spans="1:8" ht="14.45" customHeight="1" x14ac:dyDescent="0.2">
      <c r="A49" s="4">
        <v>2016</v>
      </c>
      <c r="B49" s="4" t="s">
        <v>168</v>
      </c>
      <c r="C49" s="4" t="s">
        <v>169</v>
      </c>
      <c r="D49" s="4" t="s">
        <v>36</v>
      </c>
      <c r="E49" s="4" t="s">
        <v>48</v>
      </c>
      <c r="F49" s="7">
        <v>0</v>
      </c>
      <c r="G49" s="7">
        <v>8473</v>
      </c>
      <c r="H49" s="8">
        <v>29606.91</v>
      </c>
    </row>
    <row r="50" spans="1:8" ht="14.45" customHeight="1" x14ac:dyDescent="0.2">
      <c r="A50" s="4">
        <v>2016</v>
      </c>
      <c r="B50" s="4" t="s">
        <v>168</v>
      </c>
      <c r="C50" s="4" t="s">
        <v>169</v>
      </c>
      <c r="D50" s="4" t="s">
        <v>37</v>
      </c>
      <c r="E50" s="4" t="s">
        <v>47</v>
      </c>
      <c r="F50" s="7">
        <v>28386</v>
      </c>
      <c r="G50" s="7">
        <v>210853</v>
      </c>
      <c r="H50" s="8">
        <v>5697561.71</v>
      </c>
    </row>
    <row r="51" spans="1:8" ht="14.45" customHeight="1" x14ac:dyDescent="0.2">
      <c r="A51" s="4">
        <v>2016</v>
      </c>
      <c r="B51" s="4" t="s">
        <v>168</v>
      </c>
      <c r="C51" s="4" t="s">
        <v>169</v>
      </c>
      <c r="D51" s="4" t="s">
        <v>37</v>
      </c>
      <c r="E51" s="4" t="s">
        <v>48</v>
      </c>
      <c r="F51" s="7">
        <v>0</v>
      </c>
      <c r="G51" s="7">
        <v>6437</v>
      </c>
      <c r="H51" s="8">
        <v>219021.91</v>
      </c>
    </row>
    <row r="52" spans="1:8" ht="14.45" customHeight="1" x14ac:dyDescent="0.2">
      <c r="A52" s="4">
        <v>2016</v>
      </c>
      <c r="B52" s="4" t="s">
        <v>168</v>
      </c>
      <c r="C52" s="4" t="s">
        <v>169</v>
      </c>
      <c r="D52" s="4" t="s">
        <v>38</v>
      </c>
      <c r="E52" s="4" t="s">
        <v>47</v>
      </c>
      <c r="F52" s="7">
        <v>156420</v>
      </c>
      <c r="G52" s="7">
        <v>784586</v>
      </c>
      <c r="H52" s="8">
        <v>6237743.29</v>
      </c>
    </row>
    <row r="53" spans="1:8" ht="14.45" customHeight="1" x14ac:dyDescent="0.2">
      <c r="A53" s="4">
        <v>2016</v>
      </c>
      <c r="B53" s="4" t="s">
        <v>168</v>
      </c>
      <c r="C53" s="4" t="s">
        <v>169</v>
      </c>
      <c r="D53" s="4" t="s">
        <v>38</v>
      </c>
      <c r="E53" s="4" t="s">
        <v>48</v>
      </c>
      <c r="F53" s="7">
        <v>0</v>
      </c>
      <c r="G53" s="7">
        <v>33247</v>
      </c>
      <c r="H53" s="8">
        <v>299120.27</v>
      </c>
    </row>
    <row r="54" spans="1:8" ht="14.45" customHeight="1" x14ac:dyDescent="0.2">
      <c r="A54" s="4">
        <v>2016</v>
      </c>
      <c r="B54" s="4" t="s">
        <v>168</v>
      </c>
      <c r="C54" s="4" t="s">
        <v>169</v>
      </c>
      <c r="D54" s="4" t="s">
        <v>39</v>
      </c>
      <c r="E54" s="4" t="s">
        <v>47</v>
      </c>
      <c r="F54" s="7">
        <v>27912</v>
      </c>
      <c r="G54" s="7">
        <v>123908</v>
      </c>
      <c r="H54" s="8">
        <v>130356.91</v>
      </c>
    </row>
    <row r="55" spans="1:8" ht="14.45" customHeight="1" x14ac:dyDescent="0.2">
      <c r="A55" s="4">
        <v>2016</v>
      </c>
      <c r="B55" s="4" t="s">
        <v>168</v>
      </c>
      <c r="C55" s="4" t="s">
        <v>169</v>
      </c>
      <c r="D55" s="4" t="s">
        <v>39</v>
      </c>
      <c r="E55" s="4" t="s">
        <v>48</v>
      </c>
      <c r="F55" s="7">
        <v>0</v>
      </c>
      <c r="G55" s="7">
        <v>5154</v>
      </c>
      <c r="H55" s="8">
        <v>4572.8999999999996</v>
      </c>
    </row>
    <row r="56" spans="1:8" ht="14.45" customHeight="1" x14ac:dyDescent="0.2">
      <c r="A56" s="4">
        <v>2016</v>
      </c>
      <c r="B56" s="4" t="s">
        <v>170</v>
      </c>
      <c r="C56" s="4" t="s">
        <v>171</v>
      </c>
      <c r="D56" s="4" t="s">
        <v>36</v>
      </c>
      <c r="E56" s="4" t="s">
        <v>47</v>
      </c>
      <c r="F56" s="7">
        <v>26173</v>
      </c>
      <c r="G56" s="7">
        <v>130538</v>
      </c>
      <c r="H56" s="8">
        <v>322535.34999999998</v>
      </c>
    </row>
    <row r="57" spans="1:8" ht="14.45" customHeight="1" x14ac:dyDescent="0.2">
      <c r="A57" s="4">
        <v>2016</v>
      </c>
      <c r="B57" s="4" t="s">
        <v>170</v>
      </c>
      <c r="C57" s="4" t="s">
        <v>171</v>
      </c>
      <c r="D57" s="4" t="s">
        <v>36</v>
      </c>
      <c r="E57" s="4" t="s">
        <v>48</v>
      </c>
      <c r="F57" s="7">
        <v>0</v>
      </c>
      <c r="G57" s="7">
        <v>7560</v>
      </c>
      <c r="H57" s="8">
        <v>29200.14</v>
      </c>
    </row>
    <row r="58" spans="1:8" ht="14.45" customHeight="1" x14ac:dyDescent="0.2">
      <c r="A58" s="4">
        <v>2016</v>
      </c>
      <c r="B58" s="4" t="s">
        <v>170</v>
      </c>
      <c r="C58" s="4" t="s">
        <v>171</v>
      </c>
      <c r="D58" s="4" t="s">
        <v>37</v>
      </c>
      <c r="E58" s="4" t="s">
        <v>47</v>
      </c>
      <c r="F58" s="7">
        <v>19215</v>
      </c>
      <c r="G58" s="7">
        <v>162239</v>
      </c>
      <c r="H58" s="8">
        <v>3831138.67</v>
      </c>
    </row>
    <row r="59" spans="1:8" ht="14.45" customHeight="1" x14ac:dyDescent="0.2">
      <c r="A59" s="4">
        <v>2016</v>
      </c>
      <c r="B59" s="4" t="s">
        <v>170</v>
      </c>
      <c r="C59" s="4" t="s">
        <v>171</v>
      </c>
      <c r="D59" s="4" t="s">
        <v>37</v>
      </c>
      <c r="E59" s="4" t="s">
        <v>48</v>
      </c>
      <c r="F59" s="7">
        <v>0</v>
      </c>
      <c r="G59" s="7">
        <v>7937</v>
      </c>
      <c r="H59" s="8">
        <v>194127.53</v>
      </c>
    </row>
    <row r="60" spans="1:8" ht="14.45" customHeight="1" x14ac:dyDescent="0.2">
      <c r="A60" s="4">
        <v>2016</v>
      </c>
      <c r="B60" s="4" t="s">
        <v>170</v>
      </c>
      <c r="C60" s="4" t="s">
        <v>171</v>
      </c>
      <c r="D60" s="4" t="s">
        <v>38</v>
      </c>
      <c r="E60" s="4" t="s">
        <v>47</v>
      </c>
      <c r="F60" s="7">
        <v>91735</v>
      </c>
      <c r="G60" s="7">
        <v>543162</v>
      </c>
      <c r="H60" s="8">
        <v>4829386.9800000004</v>
      </c>
    </row>
    <row r="61" spans="1:8" ht="14.45" customHeight="1" x14ac:dyDescent="0.2">
      <c r="A61" s="4">
        <v>2016</v>
      </c>
      <c r="B61" s="4" t="s">
        <v>170</v>
      </c>
      <c r="C61" s="4" t="s">
        <v>171</v>
      </c>
      <c r="D61" s="4" t="s">
        <v>38</v>
      </c>
      <c r="E61" s="4" t="s">
        <v>48</v>
      </c>
      <c r="F61" s="7">
        <v>0</v>
      </c>
      <c r="G61" s="7">
        <v>30279</v>
      </c>
      <c r="H61" s="8">
        <v>316945.94</v>
      </c>
    </row>
    <row r="62" spans="1:8" ht="14.45" customHeight="1" x14ac:dyDescent="0.2">
      <c r="A62" s="4">
        <v>2016</v>
      </c>
      <c r="B62" s="4" t="s">
        <v>170</v>
      </c>
      <c r="C62" s="4" t="s">
        <v>171</v>
      </c>
      <c r="D62" s="4" t="s">
        <v>39</v>
      </c>
      <c r="E62" s="4" t="s">
        <v>47</v>
      </c>
      <c r="F62" s="7">
        <v>18357</v>
      </c>
      <c r="G62" s="7">
        <v>101449</v>
      </c>
      <c r="H62" s="8">
        <v>100902.48</v>
      </c>
    </row>
    <row r="63" spans="1:8" ht="14.45" customHeight="1" x14ac:dyDescent="0.2">
      <c r="A63" s="4">
        <v>2016</v>
      </c>
      <c r="B63" s="4" t="s">
        <v>170</v>
      </c>
      <c r="C63" s="4" t="s">
        <v>171</v>
      </c>
      <c r="D63" s="4" t="s">
        <v>39</v>
      </c>
      <c r="E63" s="4" t="s">
        <v>48</v>
      </c>
      <c r="F63" s="7">
        <v>0</v>
      </c>
      <c r="G63" s="7">
        <v>5220</v>
      </c>
      <c r="H63" s="8">
        <v>4837.87</v>
      </c>
    </row>
    <row r="64" spans="1:8" ht="14.45" customHeight="1" x14ac:dyDescent="0.2">
      <c r="A64" s="4">
        <v>2016</v>
      </c>
      <c r="B64" s="4" t="s">
        <v>172</v>
      </c>
      <c r="C64" s="4" t="s">
        <v>173</v>
      </c>
      <c r="D64" s="4" t="s">
        <v>36</v>
      </c>
      <c r="E64" s="4" t="s">
        <v>47</v>
      </c>
      <c r="F64" s="7">
        <v>79655</v>
      </c>
      <c r="G64" s="7">
        <v>470818</v>
      </c>
      <c r="H64" s="8">
        <v>1461349.22</v>
      </c>
    </row>
    <row r="65" spans="1:8" ht="14.45" customHeight="1" x14ac:dyDescent="0.2">
      <c r="A65" s="4">
        <v>2016</v>
      </c>
      <c r="B65" s="4" t="s">
        <v>172</v>
      </c>
      <c r="C65" s="4" t="s">
        <v>173</v>
      </c>
      <c r="D65" s="4" t="s">
        <v>36</v>
      </c>
      <c r="E65" s="4" t="s">
        <v>48</v>
      </c>
      <c r="F65" s="7">
        <v>0</v>
      </c>
      <c r="G65" s="7">
        <v>22738</v>
      </c>
      <c r="H65" s="8">
        <v>103259.42</v>
      </c>
    </row>
    <row r="66" spans="1:8" ht="14.45" customHeight="1" x14ac:dyDescent="0.2">
      <c r="A66" s="4">
        <v>2016</v>
      </c>
      <c r="B66" s="4" t="s">
        <v>172</v>
      </c>
      <c r="C66" s="4" t="s">
        <v>173</v>
      </c>
      <c r="D66" s="4" t="s">
        <v>37</v>
      </c>
      <c r="E66" s="4" t="s">
        <v>47</v>
      </c>
      <c r="F66" s="7">
        <v>88945</v>
      </c>
      <c r="G66" s="7">
        <v>735945</v>
      </c>
      <c r="H66" s="8">
        <v>21875634.199999999</v>
      </c>
    </row>
    <row r="67" spans="1:8" ht="14.45" customHeight="1" x14ac:dyDescent="0.2">
      <c r="A67" s="4">
        <v>2016</v>
      </c>
      <c r="B67" s="4" t="s">
        <v>172</v>
      </c>
      <c r="C67" s="4" t="s">
        <v>173</v>
      </c>
      <c r="D67" s="4" t="s">
        <v>37</v>
      </c>
      <c r="E67" s="4" t="s">
        <v>48</v>
      </c>
      <c r="F67" s="7">
        <v>0</v>
      </c>
      <c r="G67" s="7">
        <v>15098</v>
      </c>
      <c r="H67" s="8">
        <v>460595.54</v>
      </c>
    </row>
    <row r="68" spans="1:8" ht="14.45" customHeight="1" x14ac:dyDescent="0.2">
      <c r="A68" s="4">
        <v>2016</v>
      </c>
      <c r="B68" s="4" t="s">
        <v>172</v>
      </c>
      <c r="C68" s="4" t="s">
        <v>173</v>
      </c>
      <c r="D68" s="4" t="s">
        <v>38</v>
      </c>
      <c r="E68" s="4" t="s">
        <v>47</v>
      </c>
      <c r="F68" s="7">
        <v>361146</v>
      </c>
      <c r="G68" s="7">
        <v>2497944</v>
      </c>
      <c r="H68" s="8">
        <v>21055800.300000001</v>
      </c>
    </row>
    <row r="69" spans="1:8" ht="14.45" customHeight="1" x14ac:dyDescent="0.2">
      <c r="A69" s="4">
        <v>2016</v>
      </c>
      <c r="B69" s="4" t="s">
        <v>172</v>
      </c>
      <c r="C69" s="4" t="s">
        <v>173</v>
      </c>
      <c r="D69" s="4" t="s">
        <v>38</v>
      </c>
      <c r="E69" s="4" t="s">
        <v>48</v>
      </c>
      <c r="F69" s="7">
        <v>0</v>
      </c>
      <c r="G69" s="7">
        <v>97241</v>
      </c>
      <c r="H69" s="8">
        <v>1042159.51</v>
      </c>
    </row>
    <row r="70" spans="1:8" ht="14.45" customHeight="1" x14ac:dyDescent="0.2">
      <c r="A70" s="4">
        <v>2016</v>
      </c>
      <c r="B70" s="4" t="s">
        <v>172</v>
      </c>
      <c r="C70" s="4" t="s">
        <v>173</v>
      </c>
      <c r="D70" s="4" t="s">
        <v>39</v>
      </c>
      <c r="E70" s="4" t="s">
        <v>47</v>
      </c>
      <c r="F70" s="7">
        <v>60054</v>
      </c>
      <c r="G70" s="7">
        <v>357018</v>
      </c>
      <c r="H70" s="8">
        <v>320924.01</v>
      </c>
    </row>
    <row r="71" spans="1:8" ht="14.45" customHeight="1" x14ac:dyDescent="0.2">
      <c r="A71" s="4">
        <v>2016</v>
      </c>
      <c r="B71" s="4" t="s">
        <v>172</v>
      </c>
      <c r="C71" s="4" t="s">
        <v>173</v>
      </c>
      <c r="D71" s="4" t="s">
        <v>39</v>
      </c>
      <c r="E71" s="4" t="s">
        <v>48</v>
      </c>
      <c r="F71" s="7">
        <v>0</v>
      </c>
      <c r="G71" s="7">
        <v>11984</v>
      </c>
      <c r="H71" s="8">
        <v>8707.32</v>
      </c>
    </row>
    <row r="72" spans="1:8" ht="14.45" customHeight="1" x14ac:dyDescent="0.2">
      <c r="A72" s="4">
        <v>2016</v>
      </c>
      <c r="B72" s="4" t="s">
        <v>174</v>
      </c>
      <c r="C72" s="4" t="s">
        <v>175</v>
      </c>
      <c r="D72" s="4" t="s">
        <v>36</v>
      </c>
      <c r="E72" s="4" t="s">
        <v>47</v>
      </c>
      <c r="F72" s="7">
        <v>15712</v>
      </c>
      <c r="G72" s="7">
        <v>89860</v>
      </c>
      <c r="H72" s="8">
        <v>190567.9</v>
      </c>
    </row>
    <row r="73" spans="1:8" ht="14.45" customHeight="1" x14ac:dyDescent="0.2">
      <c r="A73" s="4">
        <v>2016</v>
      </c>
      <c r="B73" s="4" t="s">
        <v>174</v>
      </c>
      <c r="C73" s="4" t="s">
        <v>175</v>
      </c>
      <c r="D73" s="4" t="s">
        <v>36</v>
      </c>
      <c r="E73" s="4" t="s">
        <v>48</v>
      </c>
      <c r="F73" s="7">
        <v>0</v>
      </c>
      <c r="G73" s="7">
        <v>32847</v>
      </c>
      <c r="H73" s="8">
        <v>65085.919999999998</v>
      </c>
    </row>
    <row r="74" spans="1:8" ht="14.45" customHeight="1" x14ac:dyDescent="0.2">
      <c r="A74" s="4">
        <v>2016</v>
      </c>
      <c r="B74" s="4" t="s">
        <v>174</v>
      </c>
      <c r="C74" s="4" t="s">
        <v>175</v>
      </c>
      <c r="D74" s="4" t="s">
        <v>37</v>
      </c>
      <c r="E74" s="4" t="s">
        <v>47</v>
      </c>
      <c r="F74" s="7">
        <v>15307</v>
      </c>
      <c r="G74" s="7">
        <v>113414</v>
      </c>
      <c r="H74" s="8">
        <v>3368085.53</v>
      </c>
    </row>
    <row r="75" spans="1:8" ht="14.45" customHeight="1" x14ac:dyDescent="0.2">
      <c r="A75" s="4">
        <v>2016</v>
      </c>
      <c r="B75" s="4" t="s">
        <v>174</v>
      </c>
      <c r="C75" s="4" t="s">
        <v>175</v>
      </c>
      <c r="D75" s="4" t="s">
        <v>37</v>
      </c>
      <c r="E75" s="4" t="s">
        <v>48</v>
      </c>
      <c r="F75" s="7">
        <v>0</v>
      </c>
      <c r="G75" s="7">
        <v>35833</v>
      </c>
      <c r="H75" s="8">
        <v>1077995.1499999999</v>
      </c>
    </row>
    <row r="76" spans="1:8" ht="14.45" customHeight="1" x14ac:dyDescent="0.2">
      <c r="A76" s="4">
        <v>2016</v>
      </c>
      <c r="B76" s="4" t="s">
        <v>174</v>
      </c>
      <c r="C76" s="4" t="s">
        <v>175</v>
      </c>
      <c r="D76" s="4" t="s">
        <v>38</v>
      </c>
      <c r="E76" s="4" t="s">
        <v>47</v>
      </c>
      <c r="F76" s="7">
        <v>70574</v>
      </c>
      <c r="G76" s="7">
        <v>425829</v>
      </c>
      <c r="H76" s="8">
        <v>3613180.6</v>
      </c>
    </row>
    <row r="77" spans="1:8" ht="14.45" customHeight="1" x14ac:dyDescent="0.2">
      <c r="A77" s="4">
        <v>2016</v>
      </c>
      <c r="B77" s="4" t="s">
        <v>174</v>
      </c>
      <c r="C77" s="4" t="s">
        <v>175</v>
      </c>
      <c r="D77" s="4" t="s">
        <v>38</v>
      </c>
      <c r="E77" s="4" t="s">
        <v>48</v>
      </c>
      <c r="F77" s="7">
        <v>0</v>
      </c>
      <c r="G77" s="7">
        <v>165343</v>
      </c>
      <c r="H77" s="8">
        <v>1601015.67</v>
      </c>
    </row>
    <row r="78" spans="1:8" ht="14.45" customHeight="1" x14ac:dyDescent="0.2">
      <c r="A78" s="4">
        <v>2016</v>
      </c>
      <c r="B78" s="4" t="s">
        <v>174</v>
      </c>
      <c r="C78" s="4" t="s">
        <v>175</v>
      </c>
      <c r="D78" s="4" t="s">
        <v>39</v>
      </c>
      <c r="E78" s="4" t="s">
        <v>47</v>
      </c>
      <c r="F78" s="7">
        <v>12533</v>
      </c>
      <c r="G78" s="7">
        <v>67180</v>
      </c>
      <c r="H78" s="8">
        <v>64747.43</v>
      </c>
    </row>
    <row r="79" spans="1:8" ht="14.45" customHeight="1" x14ac:dyDescent="0.2">
      <c r="A79" s="4">
        <v>2016</v>
      </c>
      <c r="B79" s="4" t="s">
        <v>174</v>
      </c>
      <c r="C79" s="4" t="s">
        <v>175</v>
      </c>
      <c r="D79" s="4" t="s">
        <v>39</v>
      </c>
      <c r="E79" s="4" t="s">
        <v>48</v>
      </c>
      <c r="F79" s="7">
        <v>0</v>
      </c>
      <c r="G79" s="7">
        <v>24012</v>
      </c>
      <c r="H79" s="8">
        <v>21632.86</v>
      </c>
    </row>
    <row r="80" spans="1:8" ht="14.45" customHeight="1" x14ac:dyDescent="0.2">
      <c r="A80" s="4">
        <v>2016</v>
      </c>
      <c r="B80" s="4" t="s">
        <v>176</v>
      </c>
      <c r="C80" s="4" t="s">
        <v>177</v>
      </c>
      <c r="D80" s="4" t="s">
        <v>36</v>
      </c>
      <c r="E80" s="4" t="s">
        <v>47</v>
      </c>
      <c r="F80" s="7">
        <v>23705</v>
      </c>
      <c r="G80" s="7">
        <v>121240</v>
      </c>
      <c r="H80" s="8">
        <v>351835.31</v>
      </c>
    </row>
    <row r="81" spans="1:8" ht="14.45" customHeight="1" x14ac:dyDescent="0.2">
      <c r="A81" s="4">
        <v>2016</v>
      </c>
      <c r="B81" s="4" t="s">
        <v>176</v>
      </c>
      <c r="C81" s="4" t="s">
        <v>177</v>
      </c>
      <c r="D81" s="4" t="s">
        <v>36</v>
      </c>
      <c r="E81" s="4" t="s">
        <v>48</v>
      </c>
      <c r="F81" s="7">
        <v>0</v>
      </c>
      <c r="G81" s="7">
        <v>7243</v>
      </c>
      <c r="H81" s="8">
        <v>29910.22</v>
      </c>
    </row>
    <row r="82" spans="1:8" ht="14.45" customHeight="1" x14ac:dyDescent="0.2">
      <c r="A82" s="4">
        <v>2016</v>
      </c>
      <c r="B82" s="4" t="s">
        <v>176</v>
      </c>
      <c r="C82" s="4" t="s">
        <v>177</v>
      </c>
      <c r="D82" s="4" t="s">
        <v>37</v>
      </c>
      <c r="E82" s="4" t="s">
        <v>47</v>
      </c>
      <c r="F82" s="7">
        <v>20792</v>
      </c>
      <c r="G82" s="7">
        <v>156686</v>
      </c>
      <c r="H82" s="8">
        <v>4139680.13</v>
      </c>
    </row>
    <row r="83" spans="1:8" ht="14.45" customHeight="1" x14ac:dyDescent="0.2">
      <c r="A83" s="4">
        <v>2016</v>
      </c>
      <c r="B83" s="4" t="s">
        <v>176</v>
      </c>
      <c r="C83" s="4" t="s">
        <v>177</v>
      </c>
      <c r="D83" s="4" t="s">
        <v>37</v>
      </c>
      <c r="E83" s="4" t="s">
        <v>48</v>
      </c>
      <c r="F83" s="7">
        <v>0</v>
      </c>
      <c r="G83" s="7">
        <v>3739</v>
      </c>
      <c r="H83" s="8">
        <v>110866.4</v>
      </c>
    </row>
    <row r="84" spans="1:8" ht="14.45" customHeight="1" x14ac:dyDescent="0.2">
      <c r="A84" s="4">
        <v>2016</v>
      </c>
      <c r="B84" s="4" t="s">
        <v>176</v>
      </c>
      <c r="C84" s="4" t="s">
        <v>177</v>
      </c>
      <c r="D84" s="4" t="s">
        <v>38</v>
      </c>
      <c r="E84" s="4" t="s">
        <v>47</v>
      </c>
      <c r="F84" s="7">
        <v>106650</v>
      </c>
      <c r="G84" s="7">
        <v>643756</v>
      </c>
      <c r="H84" s="8">
        <v>5607450.3700000001</v>
      </c>
    </row>
    <row r="85" spans="1:8" ht="14.45" customHeight="1" x14ac:dyDescent="0.2">
      <c r="A85" s="4">
        <v>2016</v>
      </c>
      <c r="B85" s="4" t="s">
        <v>176</v>
      </c>
      <c r="C85" s="4" t="s">
        <v>177</v>
      </c>
      <c r="D85" s="4" t="s">
        <v>38</v>
      </c>
      <c r="E85" s="4" t="s">
        <v>48</v>
      </c>
      <c r="F85" s="7">
        <v>0</v>
      </c>
      <c r="G85" s="7">
        <v>24079</v>
      </c>
      <c r="H85" s="8">
        <v>255379.1</v>
      </c>
    </row>
    <row r="86" spans="1:8" ht="14.45" customHeight="1" x14ac:dyDescent="0.2">
      <c r="A86" s="4">
        <v>2016</v>
      </c>
      <c r="B86" s="4" t="s">
        <v>176</v>
      </c>
      <c r="C86" s="4" t="s">
        <v>177</v>
      </c>
      <c r="D86" s="4" t="s">
        <v>39</v>
      </c>
      <c r="E86" s="4" t="s">
        <v>47</v>
      </c>
      <c r="F86" s="7">
        <v>19648</v>
      </c>
      <c r="G86" s="7">
        <v>115196</v>
      </c>
      <c r="H86" s="8">
        <v>115657.64</v>
      </c>
    </row>
    <row r="87" spans="1:8" ht="14.45" customHeight="1" x14ac:dyDescent="0.2">
      <c r="A87" s="4">
        <v>2016</v>
      </c>
      <c r="B87" s="4" t="s">
        <v>176</v>
      </c>
      <c r="C87" s="4" t="s">
        <v>177</v>
      </c>
      <c r="D87" s="4" t="s">
        <v>39</v>
      </c>
      <c r="E87" s="4" t="s">
        <v>48</v>
      </c>
      <c r="F87" s="7">
        <v>0</v>
      </c>
      <c r="G87" s="7">
        <v>4400</v>
      </c>
      <c r="H87" s="8">
        <v>3886.4</v>
      </c>
    </row>
    <row r="88" spans="1:8" ht="14.45" customHeight="1" x14ac:dyDescent="0.2">
      <c r="A88" s="4">
        <v>2016</v>
      </c>
      <c r="B88" s="4" t="s">
        <v>178</v>
      </c>
      <c r="C88" s="4" t="s">
        <v>179</v>
      </c>
      <c r="D88" s="4" t="s">
        <v>36</v>
      </c>
      <c r="E88" s="4" t="s">
        <v>47</v>
      </c>
      <c r="F88" s="7">
        <v>33573</v>
      </c>
      <c r="G88" s="7">
        <v>179363</v>
      </c>
      <c r="H88" s="8">
        <v>496878.69</v>
      </c>
    </row>
    <row r="89" spans="1:8" ht="14.45" customHeight="1" x14ac:dyDescent="0.2">
      <c r="A89" s="4">
        <v>2016</v>
      </c>
      <c r="B89" s="4" t="s">
        <v>178</v>
      </c>
      <c r="C89" s="4" t="s">
        <v>179</v>
      </c>
      <c r="D89" s="4" t="s">
        <v>36</v>
      </c>
      <c r="E89" s="4" t="s">
        <v>48</v>
      </c>
      <c r="F89" s="7">
        <v>0</v>
      </c>
      <c r="G89" s="7">
        <v>8280</v>
      </c>
      <c r="H89" s="8">
        <v>32329.919999999998</v>
      </c>
    </row>
    <row r="90" spans="1:8" ht="14.45" customHeight="1" x14ac:dyDescent="0.2">
      <c r="A90" s="4">
        <v>2016</v>
      </c>
      <c r="B90" s="4" t="s">
        <v>178</v>
      </c>
      <c r="C90" s="4" t="s">
        <v>179</v>
      </c>
      <c r="D90" s="4" t="s">
        <v>37</v>
      </c>
      <c r="E90" s="4" t="s">
        <v>47</v>
      </c>
      <c r="F90" s="7">
        <v>27601</v>
      </c>
      <c r="G90" s="7">
        <v>205920</v>
      </c>
      <c r="H90" s="8">
        <v>5065912.25</v>
      </c>
    </row>
    <row r="91" spans="1:8" ht="14.45" customHeight="1" x14ac:dyDescent="0.2">
      <c r="A91" s="4">
        <v>2016</v>
      </c>
      <c r="B91" s="4" t="s">
        <v>178</v>
      </c>
      <c r="C91" s="4" t="s">
        <v>179</v>
      </c>
      <c r="D91" s="4" t="s">
        <v>37</v>
      </c>
      <c r="E91" s="4" t="s">
        <v>48</v>
      </c>
      <c r="F91" s="7">
        <v>0</v>
      </c>
      <c r="G91" s="7">
        <v>4537</v>
      </c>
      <c r="H91" s="8">
        <v>111960.09</v>
      </c>
    </row>
    <row r="92" spans="1:8" ht="14.45" customHeight="1" x14ac:dyDescent="0.2">
      <c r="A92" s="4">
        <v>2016</v>
      </c>
      <c r="B92" s="4" t="s">
        <v>178</v>
      </c>
      <c r="C92" s="4" t="s">
        <v>179</v>
      </c>
      <c r="D92" s="4" t="s">
        <v>38</v>
      </c>
      <c r="E92" s="4" t="s">
        <v>47</v>
      </c>
      <c r="F92" s="7">
        <v>131061</v>
      </c>
      <c r="G92" s="7">
        <v>770516</v>
      </c>
      <c r="H92" s="8">
        <v>6391259.79</v>
      </c>
    </row>
    <row r="93" spans="1:8" ht="14.45" customHeight="1" x14ac:dyDescent="0.2">
      <c r="A93" s="4">
        <v>2016</v>
      </c>
      <c r="B93" s="4" t="s">
        <v>178</v>
      </c>
      <c r="C93" s="4" t="s">
        <v>179</v>
      </c>
      <c r="D93" s="4" t="s">
        <v>38</v>
      </c>
      <c r="E93" s="4" t="s">
        <v>48</v>
      </c>
      <c r="F93" s="7">
        <v>0</v>
      </c>
      <c r="G93" s="7">
        <v>25769</v>
      </c>
      <c r="H93" s="8">
        <v>296080.08</v>
      </c>
    </row>
    <row r="94" spans="1:8" ht="14.45" customHeight="1" x14ac:dyDescent="0.2">
      <c r="A94" s="4">
        <v>2016</v>
      </c>
      <c r="B94" s="4" t="s">
        <v>178</v>
      </c>
      <c r="C94" s="4" t="s">
        <v>179</v>
      </c>
      <c r="D94" s="4" t="s">
        <v>39</v>
      </c>
      <c r="E94" s="4" t="s">
        <v>47</v>
      </c>
      <c r="F94" s="7">
        <v>17920</v>
      </c>
      <c r="G94" s="7">
        <v>82982</v>
      </c>
      <c r="H94" s="8">
        <v>77209.039999999994</v>
      </c>
    </row>
    <row r="95" spans="1:8" ht="14.45" customHeight="1" x14ac:dyDescent="0.2">
      <c r="A95" s="4">
        <v>2016</v>
      </c>
      <c r="B95" s="4" t="s">
        <v>178</v>
      </c>
      <c r="C95" s="4" t="s">
        <v>179</v>
      </c>
      <c r="D95" s="4" t="s">
        <v>39</v>
      </c>
      <c r="E95" s="4" t="s">
        <v>48</v>
      </c>
      <c r="F95" s="7">
        <v>0</v>
      </c>
      <c r="G95" s="7">
        <v>3322</v>
      </c>
      <c r="H95" s="8">
        <v>2779.43</v>
      </c>
    </row>
    <row r="96" spans="1:8" ht="14.45" customHeight="1" x14ac:dyDescent="0.2">
      <c r="A96" s="4">
        <v>2016</v>
      </c>
      <c r="B96" s="4" t="s">
        <v>180</v>
      </c>
      <c r="C96" s="4" t="s">
        <v>181</v>
      </c>
      <c r="D96" s="4" t="s">
        <v>36</v>
      </c>
      <c r="E96" s="4" t="s">
        <v>47</v>
      </c>
      <c r="F96" s="7">
        <v>37277</v>
      </c>
      <c r="G96" s="7">
        <v>210335</v>
      </c>
      <c r="H96" s="8">
        <v>467854.35</v>
      </c>
    </row>
    <row r="97" spans="1:8" ht="14.45" customHeight="1" x14ac:dyDescent="0.2">
      <c r="A97" s="4">
        <v>2016</v>
      </c>
      <c r="B97" s="4" t="s">
        <v>180</v>
      </c>
      <c r="C97" s="4" t="s">
        <v>181</v>
      </c>
      <c r="D97" s="4" t="s">
        <v>36</v>
      </c>
      <c r="E97" s="4" t="s">
        <v>48</v>
      </c>
      <c r="F97" s="7">
        <v>0</v>
      </c>
      <c r="G97" s="7">
        <v>17344</v>
      </c>
      <c r="H97" s="8">
        <v>61613.2</v>
      </c>
    </row>
    <row r="98" spans="1:8" ht="14.45" customHeight="1" x14ac:dyDescent="0.2">
      <c r="A98" s="4">
        <v>2016</v>
      </c>
      <c r="B98" s="4" t="s">
        <v>180</v>
      </c>
      <c r="C98" s="4" t="s">
        <v>181</v>
      </c>
      <c r="D98" s="4" t="s">
        <v>37</v>
      </c>
      <c r="E98" s="4" t="s">
        <v>47</v>
      </c>
      <c r="F98" s="7">
        <v>30820</v>
      </c>
      <c r="G98" s="7">
        <v>261415</v>
      </c>
      <c r="H98" s="8">
        <v>7800436.3899999997</v>
      </c>
    </row>
    <row r="99" spans="1:8" ht="14.45" customHeight="1" x14ac:dyDescent="0.2">
      <c r="A99" s="4">
        <v>2016</v>
      </c>
      <c r="B99" s="4" t="s">
        <v>180</v>
      </c>
      <c r="C99" s="4" t="s">
        <v>181</v>
      </c>
      <c r="D99" s="4" t="s">
        <v>37</v>
      </c>
      <c r="E99" s="4" t="s">
        <v>48</v>
      </c>
      <c r="F99" s="7">
        <v>0</v>
      </c>
      <c r="G99" s="7">
        <v>13502</v>
      </c>
      <c r="H99" s="8">
        <v>413083.79</v>
      </c>
    </row>
    <row r="100" spans="1:8" ht="14.45" customHeight="1" x14ac:dyDescent="0.2">
      <c r="A100" s="4">
        <v>2016</v>
      </c>
      <c r="B100" s="4" t="s">
        <v>180</v>
      </c>
      <c r="C100" s="4" t="s">
        <v>181</v>
      </c>
      <c r="D100" s="4" t="s">
        <v>38</v>
      </c>
      <c r="E100" s="4" t="s">
        <v>47</v>
      </c>
      <c r="F100" s="7">
        <v>148534</v>
      </c>
      <c r="G100" s="7">
        <v>901938</v>
      </c>
      <c r="H100" s="8">
        <v>7786711.2699999996</v>
      </c>
    </row>
    <row r="101" spans="1:8" ht="14.45" customHeight="1" x14ac:dyDescent="0.2">
      <c r="A101" s="4">
        <v>2016</v>
      </c>
      <c r="B101" s="4" t="s">
        <v>180</v>
      </c>
      <c r="C101" s="4" t="s">
        <v>181</v>
      </c>
      <c r="D101" s="4" t="s">
        <v>38</v>
      </c>
      <c r="E101" s="4" t="s">
        <v>48</v>
      </c>
      <c r="F101" s="7">
        <v>0</v>
      </c>
      <c r="G101" s="7">
        <v>61667</v>
      </c>
      <c r="H101" s="8">
        <v>635176.69999999995</v>
      </c>
    </row>
    <row r="102" spans="1:8" ht="14.45" customHeight="1" x14ac:dyDescent="0.2">
      <c r="A102" s="4">
        <v>2016</v>
      </c>
      <c r="B102" s="4" t="s">
        <v>180</v>
      </c>
      <c r="C102" s="4" t="s">
        <v>181</v>
      </c>
      <c r="D102" s="4" t="s">
        <v>39</v>
      </c>
      <c r="E102" s="4" t="s">
        <v>47</v>
      </c>
      <c r="F102" s="7">
        <v>32045</v>
      </c>
      <c r="G102" s="7">
        <v>182571</v>
      </c>
      <c r="H102" s="8">
        <v>171816.46</v>
      </c>
    </row>
    <row r="103" spans="1:8" ht="14.45" customHeight="1" x14ac:dyDescent="0.2">
      <c r="A103" s="4">
        <v>2016</v>
      </c>
      <c r="B103" s="4" t="s">
        <v>180</v>
      </c>
      <c r="C103" s="4" t="s">
        <v>181</v>
      </c>
      <c r="D103" s="4" t="s">
        <v>39</v>
      </c>
      <c r="E103" s="4" t="s">
        <v>48</v>
      </c>
      <c r="F103" s="7">
        <v>0</v>
      </c>
      <c r="G103" s="7">
        <v>9716</v>
      </c>
      <c r="H103" s="8">
        <v>8204.41</v>
      </c>
    </row>
    <row r="104" spans="1:8" ht="14.45" customHeight="1" x14ac:dyDescent="0.2">
      <c r="A104" s="4">
        <v>2016</v>
      </c>
      <c r="B104" s="4" t="s">
        <v>182</v>
      </c>
      <c r="C104" s="4" t="s">
        <v>183</v>
      </c>
      <c r="D104" s="4" t="s">
        <v>36</v>
      </c>
      <c r="E104" s="4" t="s">
        <v>47</v>
      </c>
      <c r="F104" s="7">
        <v>27196</v>
      </c>
      <c r="G104" s="7">
        <v>133655</v>
      </c>
      <c r="H104" s="8">
        <v>378752.66</v>
      </c>
    </row>
    <row r="105" spans="1:8" ht="14.45" customHeight="1" x14ac:dyDescent="0.2">
      <c r="A105" s="4">
        <v>2016</v>
      </c>
      <c r="B105" s="4" t="s">
        <v>182</v>
      </c>
      <c r="C105" s="4" t="s">
        <v>183</v>
      </c>
      <c r="D105" s="4" t="s">
        <v>36</v>
      </c>
      <c r="E105" s="4" t="s">
        <v>48</v>
      </c>
      <c r="F105" s="7">
        <v>0</v>
      </c>
      <c r="G105" s="7">
        <v>9418</v>
      </c>
      <c r="H105" s="8">
        <v>30639.49</v>
      </c>
    </row>
    <row r="106" spans="1:8" ht="14.45" customHeight="1" x14ac:dyDescent="0.2">
      <c r="A106" s="4">
        <v>2016</v>
      </c>
      <c r="B106" s="4" t="s">
        <v>182</v>
      </c>
      <c r="C106" s="4" t="s">
        <v>183</v>
      </c>
      <c r="D106" s="4" t="s">
        <v>37</v>
      </c>
      <c r="E106" s="4" t="s">
        <v>47</v>
      </c>
      <c r="F106" s="7">
        <v>15600</v>
      </c>
      <c r="G106" s="7">
        <v>111664</v>
      </c>
      <c r="H106" s="8">
        <v>3515195.68</v>
      </c>
    </row>
    <row r="107" spans="1:8" ht="14.45" customHeight="1" x14ac:dyDescent="0.2">
      <c r="A107" s="4">
        <v>2016</v>
      </c>
      <c r="B107" s="4" t="s">
        <v>182</v>
      </c>
      <c r="C107" s="4" t="s">
        <v>183</v>
      </c>
      <c r="D107" s="4" t="s">
        <v>37</v>
      </c>
      <c r="E107" s="4" t="s">
        <v>48</v>
      </c>
      <c r="F107" s="7">
        <v>0</v>
      </c>
      <c r="G107" s="7">
        <v>5022</v>
      </c>
      <c r="H107" s="8">
        <v>152183.71</v>
      </c>
    </row>
    <row r="108" spans="1:8" ht="14.45" customHeight="1" x14ac:dyDescent="0.2">
      <c r="A108" s="4">
        <v>2016</v>
      </c>
      <c r="B108" s="4" t="s">
        <v>182</v>
      </c>
      <c r="C108" s="4" t="s">
        <v>183</v>
      </c>
      <c r="D108" s="4" t="s">
        <v>38</v>
      </c>
      <c r="E108" s="4" t="s">
        <v>47</v>
      </c>
      <c r="F108" s="7">
        <v>88764</v>
      </c>
      <c r="G108" s="7">
        <v>521572</v>
      </c>
      <c r="H108" s="8">
        <v>4706221.87</v>
      </c>
    </row>
    <row r="109" spans="1:8" ht="14.45" customHeight="1" x14ac:dyDescent="0.2">
      <c r="A109" s="4">
        <v>2016</v>
      </c>
      <c r="B109" s="4" t="s">
        <v>182</v>
      </c>
      <c r="C109" s="4" t="s">
        <v>183</v>
      </c>
      <c r="D109" s="4" t="s">
        <v>38</v>
      </c>
      <c r="E109" s="4" t="s">
        <v>48</v>
      </c>
      <c r="F109" s="7">
        <v>0</v>
      </c>
      <c r="G109" s="7">
        <v>26097</v>
      </c>
      <c r="H109" s="8">
        <v>266572.46999999997</v>
      </c>
    </row>
    <row r="110" spans="1:8" ht="14.45" customHeight="1" x14ac:dyDescent="0.2">
      <c r="A110" s="4">
        <v>2016</v>
      </c>
      <c r="B110" s="4" t="s">
        <v>182</v>
      </c>
      <c r="C110" s="4" t="s">
        <v>183</v>
      </c>
      <c r="D110" s="4" t="s">
        <v>39</v>
      </c>
      <c r="E110" s="4" t="s">
        <v>47</v>
      </c>
      <c r="F110" s="7">
        <v>15779</v>
      </c>
      <c r="G110" s="7">
        <v>74555</v>
      </c>
      <c r="H110" s="8">
        <v>80449.350000000006</v>
      </c>
    </row>
    <row r="111" spans="1:8" ht="14.45" customHeight="1" x14ac:dyDescent="0.2">
      <c r="A111" s="4">
        <v>2016</v>
      </c>
      <c r="B111" s="4" t="s">
        <v>182</v>
      </c>
      <c r="C111" s="4" t="s">
        <v>183</v>
      </c>
      <c r="D111" s="4" t="s">
        <v>39</v>
      </c>
      <c r="E111" s="4" t="s">
        <v>48</v>
      </c>
      <c r="F111" s="7">
        <v>0</v>
      </c>
      <c r="G111" s="7">
        <v>4379</v>
      </c>
      <c r="H111" s="8">
        <v>4243.45</v>
      </c>
    </row>
    <row r="112" spans="1:8" ht="14.45" customHeight="1" x14ac:dyDescent="0.2">
      <c r="A112" s="4">
        <v>2016</v>
      </c>
      <c r="B112" s="4" t="s">
        <v>184</v>
      </c>
      <c r="C112" s="4" t="s">
        <v>185</v>
      </c>
      <c r="D112" s="4" t="s">
        <v>36</v>
      </c>
      <c r="E112" s="4" t="s">
        <v>47</v>
      </c>
      <c r="F112" s="7">
        <v>19022</v>
      </c>
      <c r="G112" s="7">
        <v>84546</v>
      </c>
      <c r="H112" s="8">
        <v>225835.9</v>
      </c>
    </row>
    <row r="113" spans="1:8" ht="14.45" customHeight="1" x14ac:dyDescent="0.2">
      <c r="A113" s="4">
        <v>2016</v>
      </c>
      <c r="B113" s="4" t="s">
        <v>184</v>
      </c>
      <c r="C113" s="4" t="s">
        <v>185</v>
      </c>
      <c r="D113" s="4" t="s">
        <v>36</v>
      </c>
      <c r="E113" s="4" t="s">
        <v>48</v>
      </c>
      <c r="F113" s="7">
        <v>0</v>
      </c>
      <c r="G113" s="7">
        <v>4474</v>
      </c>
      <c r="H113" s="8">
        <v>14364.06</v>
      </c>
    </row>
    <row r="114" spans="1:8" ht="14.45" customHeight="1" x14ac:dyDescent="0.2">
      <c r="A114" s="4">
        <v>2016</v>
      </c>
      <c r="B114" s="4" t="s">
        <v>184</v>
      </c>
      <c r="C114" s="4" t="s">
        <v>185</v>
      </c>
      <c r="D114" s="4" t="s">
        <v>37</v>
      </c>
      <c r="E114" s="4" t="s">
        <v>47</v>
      </c>
      <c r="F114" s="7">
        <v>12522</v>
      </c>
      <c r="G114" s="7">
        <v>90134</v>
      </c>
      <c r="H114" s="8">
        <v>2935293.45</v>
      </c>
    </row>
    <row r="115" spans="1:8" ht="14.45" customHeight="1" x14ac:dyDescent="0.2">
      <c r="A115" s="4">
        <v>2016</v>
      </c>
      <c r="B115" s="4" t="s">
        <v>184</v>
      </c>
      <c r="C115" s="4" t="s">
        <v>185</v>
      </c>
      <c r="D115" s="4" t="s">
        <v>37</v>
      </c>
      <c r="E115" s="4" t="s">
        <v>48</v>
      </c>
      <c r="F115" s="7">
        <v>0</v>
      </c>
      <c r="G115" s="7">
        <v>3170</v>
      </c>
      <c r="H115" s="8">
        <v>99902.31</v>
      </c>
    </row>
    <row r="116" spans="1:8" ht="14.45" customHeight="1" x14ac:dyDescent="0.2">
      <c r="A116" s="4">
        <v>2016</v>
      </c>
      <c r="B116" s="4" t="s">
        <v>184</v>
      </c>
      <c r="C116" s="4" t="s">
        <v>185</v>
      </c>
      <c r="D116" s="4" t="s">
        <v>38</v>
      </c>
      <c r="E116" s="4" t="s">
        <v>47</v>
      </c>
      <c r="F116" s="7">
        <v>68618</v>
      </c>
      <c r="G116" s="7">
        <v>338253</v>
      </c>
      <c r="H116" s="8">
        <v>3484445.9</v>
      </c>
    </row>
    <row r="117" spans="1:8" ht="14.45" customHeight="1" x14ac:dyDescent="0.2">
      <c r="A117" s="4">
        <v>2016</v>
      </c>
      <c r="B117" s="4" t="s">
        <v>184</v>
      </c>
      <c r="C117" s="4" t="s">
        <v>185</v>
      </c>
      <c r="D117" s="4" t="s">
        <v>38</v>
      </c>
      <c r="E117" s="4" t="s">
        <v>48</v>
      </c>
      <c r="F117" s="7">
        <v>0</v>
      </c>
      <c r="G117" s="7">
        <v>16019</v>
      </c>
      <c r="H117" s="8">
        <v>168309.44</v>
      </c>
    </row>
    <row r="118" spans="1:8" ht="14.45" customHeight="1" x14ac:dyDescent="0.2">
      <c r="A118" s="4">
        <v>2016</v>
      </c>
      <c r="B118" s="4" t="s">
        <v>184</v>
      </c>
      <c r="C118" s="4" t="s">
        <v>185</v>
      </c>
      <c r="D118" s="4" t="s">
        <v>39</v>
      </c>
      <c r="E118" s="4" t="s">
        <v>47</v>
      </c>
      <c r="F118" s="7">
        <v>13626</v>
      </c>
      <c r="G118" s="7">
        <v>73255</v>
      </c>
      <c r="H118" s="8">
        <v>76860.75</v>
      </c>
    </row>
    <row r="119" spans="1:8" ht="14.45" customHeight="1" x14ac:dyDescent="0.2">
      <c r="A119" s="4">
        <v>2016</v>
      </c>
      <c r="B119" s="4" t="s">
        <v>184</v>
      </c>
      <c r="C119" s="4" t="s">
        <v>185</v>
      </c>
      <c r="D119" s="4" t="s">
        <v>39</v>
      </c>
      <c r="E119" s="4" t="s">
        <v>48</v>
      </c>
      <c r="F119" s="7">
        <v>0</v>
      </c>
      <c r="G119" s="7">
        <v>2707</v>
      </c>
      <c r="H119" s="8">
        <v>2841.63</v>
      </c>
    </row>
    <row r="120" spans="1:8" ht="14.45" customHeight="1" x14ac:dyDescent="0.2">
      <c r="A120" s="4">
        <v>2016</v>
      </c>
      <c r="B120" s="4" t="s">
        <v>186</v>
      </c>
      <c r="C120" s="4" t="s">
        <v>187</v>
      </c>
      <c r="D120" s="4" t="s">
        <v>36</v>
      </c>
      <c r="E120" s="4" t="s">
        <v>47</v>
      </c>
      <c r="F120" s="7">
        <v>18736</v>
      </c>
      <c r="G120" s="7">
        <v>110403</v>
      </c>
      <c r="H120" s="8">
        <v>248075.94</v>
      </c>
    </row>
    <row r="121" spans="1:8" ht="14.45" customHeight="1" x14ac:dyDescent="0.2">
      <c r="A121" s="4">
        <v>2016</v>
      </c>
      <c r="B121" s="4" t="s">
        <v>186</v>
      </c>
      <c r="C121" s="4" t="s">
        <v>187</v>
      </c>
      <c r="D121" s="4" t="s">
        <v>36</v>
      </c>
      <c r="E121" s="4" t="s">
        <v>48</v>
      </c>
      <c r="F121" s="7">
        <v>0</v>
      </c>
      <c r="G121" s="7">
        <v>5984</v>
      </c>
      <c r="H121" s="8">
        <v>25178.32</v>
      </c>
    </row>
    <row r="122" spans="1:8" ht="14.45" customHeight="1" x14ac:dyDescent="0.2">
      <c r="A122" s="4">
        <v>2016</v>
      </c>
      <c r="B122" s="4" t="s">
        <v>186</v>
      </c>
      <c r="C122" s="4" t="s">
        <v>187</v>
      </c>
      <c r="D122" s="4" t="s">
        <v>37</v>
      </c>
      <c r="E122" s="4" t="s">
        <v>47</v>
      </c>
      <c r="F122" s="7">
        <v>14021</v>
      </c>
      <c r="G122" s="7">
        <v>138928</v>
      </c>
      <c r="H122" s="8">
        <v>3107389.77</v>
      </c>
    </row>
    <row r="123" spans="1:8" ht="14.45" customHeight="1" x14ac:dyDescent="0.2">
      <c r="A123" s="4">
        <v>2016</v>
      </c>
      <c r="B123" s="4" t="s">
        <v>186</v>
      </c>
      <c r="C123" s="4" t="s">
        <v>187</v>
      </c>
      <c r="D123" s="4" t="s">
        <v>37</v>
      </c>
      <c r="E123" s="4" t="s">
        <v>48</v>
      </c>
      <c r="F123" s="7">
        <v>0</v>
      </c>
      <c r="G123" s="7">
        <v>4952</v>
      </c>
      <c r="H123" s="8">
        <v>124189.78</v>
      </c>
    </row>
    <row r="124" spans="1:8" ht="14.45" customHeight="1" x14ac:dyDescent="0.2">
      <c r="A124" s="4">
        <v>2016</v>
      </c>
      <c r="B124" s="4" t="s">
        <v>186</v>
      </c>
      <c r="C124" s="4" t="s">
        <v>187</v>
      </c>
      <c r="D124" s="4" t="s">
        <v>38</v>
      </c>
      <c r="E124" s="4" t="s">
        <v>47</v>
      </c>
      <c r="F124" s="7">
        <v>69748</v>
      </c>
      <c r="G124" s="7">
        <v>422341</v>
      </c>
      <c r="H124" s="8">
        <v>3598324.73</v>
      </c>
    </row>
    <row r="125" spans="1:8" ht="14.45" customHeight="1" x14ac:dyDescent="0.2">
      <c r="A125" s="4">
        <v>2016</v>
      </c>
      <c r="B125" s="4" t="s">
        <v>186</v>
      </c>
      <c r="C125" s="4" t="s">
        <v>187</v>
      </c>
      <c r="D125" s="4" t="s">
        <v>38</v>
      </c>
      <c r="E125" s="4" t="s">
        <v>48</v>
      </c>
      <c r="F125" s="7">
        <v>0</v>
      </c>
      <c r="G125" s="7">
        <v>22364</v>
      </c>
      <c r="H125" s="8">
        <v>237901.83</v>
      </c>
    </row>
    <row r="126" spans="1:8" ht="14.45" customHeight="1" x14ac:dyDescent="0.2">
      <c r="A126" s="4">
        <v>2016</v>
      </c>
      <c r="B126" s="4" t="s">
        <v>186</v>
      </c>
      <c r="C126" s="4" t="s">
        <v>187</v>
      </c>
      <c r="D126" s="4" t="s">
        <v>39</v>
      </c>
      <c r="E126" s="4" t="s">
        <v>47</v>
      </c>
      <c r="F126" s="7">
        <v>15498</v>
      </c>
      <c r="G126" s="7">
        <v>98893</v>
      </c>
      <c r="H126" s="8">
        <v>94595</v>
      </c>
    </row>
    <row r="127" spans="1:8" ht="14.45" customHeight="1" x14ac:dyDescent="0.2">
      <c r="A127" s="4">
        <v>2016</v>
      </c>
      <c r="B127" s="4" t="s">
        <v>186</v>
      </c>
      <c r="C127" s="4" t="s">
        <v>187</v>
      </c>
      <c r="D127" s="4" t="s">
        <v>39</v>
      </c>
      <c r="E127" s="4" t="s">
        <v>48</v>
      </c>
      <c r="F127" s="7">
        <v>0</v>
      </c>
      <c r="G127" s="7">
        <v>3770</v>
      </c>
      <c r="H127" s="8">
        <v>3132.14</v>
      </c>
    </row>
    <row r="128" spans="1:8" ht="14.45" customHeight="1" x14ac:dyDescent="0.2">
      <c r="A128" s="4">
        <v>2016</v>
      </c>
      <c r="B128" s="4" t="s">
        <v>188</v>
      </c>
      <c r="C128" s="4" t="s">
        <v>189</v>
      </c>
      <c r="D128" s="4" t="s">
        <v>36</v>
      </c>
      <c r="E128" s="4" t="s">
        <v>47</v>
      </c>
      <c r="F128" s="7">
        <v>66895</v>
      </c>
      <c r="G128" s="7">
        <v>440961</v>
      </c>
      <c r="H128" s="8">
        <v>1415176.73</v>
      </c>
    </row>
    <row r="129" spans="1:8" ht="14.45" customHeight="1" x14ac:dyDescent="0.2">
      <c r="A129" s="4">
        <v>2016</v>
      </c>
      <c r="B129" s="4" t="s">
        <v>188</v>
      </c>
      <c r="C129" s="4" t="s">
        <v>189</v>
      </c>
      <c r="D129" s="4" t="s">
        <v>36</v>
      </c>
      <c r="E129" s="4" t="s">
        <v>48</v>
      </c>
      <c r="F129" s="7">
        <v>0</v>
      </c>
      <c r="G129" s="7">
        <v>28429</v>
      </c>
      <c r="H129" s="8">
        <v>108486.94</v>
      </c>
    </row>
    <row r="130" spans="1:8" ht="14.45" customHeight="1" x14ac:dyDescent="0.2">
      <c r="A130" s="4">
        <v>2016</v>
      </c>
      <c r="B130" s="4" t="s">
        <v>188</v>
      </c>
      <c r="C130" s="4" t="s">
        <v>189</v>
      </c>
      <c r="D130" s="4" t="s">
        <v>37</v>
      </c>
      <c r="E130" s="4" t="s">
        <v>47</v>
      </c>
      <c r="F130" s="7">
        <v>92356</v>
      </c>
      <c r="G130" s="7">
        <v>829557</v>
      </c>
      <c r="H130" s="8">
        <v>22166504.800000001</v>
      </c>
    </row>
    <row r="131" spans="1:8" ht="14.45" customHeight="1" x14ac:dyDescent="0.2">
      <c r="A131" s="4">
        <v>2016</v>
      </c>
      <c r="B131" s="4" t="s">
        <v>188</v>
      </c>
      <c r="C131" s="4" t="s">
        <v>189</v>
      </c>
      <c r="D131" s="4" t="s">
        <v>37</v>
      </c>
      <c r="E131" s="4" t="s">
        <v>48</v>
      </c>
      <c r="F131" s="7">
        <v>0</v>
      </c>
      <c r="G131" s="7">
        <v>26317</v>
      </c>
      <c r="H131" s="8">
        <v>717051.23</v>
      </c>
    </row>
    <row r="132" spans="1:8" ht="14.45" customHeight="1" x14ac:dyDescent="0.2">
      <c r="A132" s="4">
        <v>2016</v>
      </c>
      <c r="B132" s="4" t="s">
        <v>188</v>
      </c>
      <c r="C132" s="4" t="s">
        <v>189</v>
      </c>
      <c r="D132" s="4" t="s">
        <v>38</v>
      </c>
      <c r="E132" s="4" t="s">
        <v>47</v>
      </c>
      <c r="F132" s="7">
        <v>382762</v>
      </c>
      <c r="G132" s="7">
        <v>2609113</v>
      </c>
      <c r="H132" s="8">
        <v>24279142.52</v>
      </c>
    </row>
    <row r="133" spans="1:8" ht="14.45" customHeight="1" x14ac:dyDescent="0.2">
      <c r="A133" s="4">
        <v>2016</v>
      </c>
      <c r="B133" s="4" t="s">
        <v>188</v>
      </c>
      <c r="C133" s="4" t="s">
        <v>189</v>
      </c>
      <c r="D133" s="4" t="s">
        <v>38</v>
      </c>
      <c r="E133" s="4" t="s">
        <v>48</v>
      </c>
      <c r="F133" s="7">
        <v>0</v>
      </c>
      <c r="G133" s="7">
        <v>135971</v>
      </c>
      <c r="H133" s="8">
        <v>1747621.7</v>
      </c>
    </row>
    <row r="134" spans="1:8" ht="14.45" customHeight="1" x14ac:dyDescent="0.2">
      <c r="A134" s="4">
        <v>2016</v>
      </c>
      <c r="B134" s="4" t="s">
        <v>188</v>
      </c>
      <c r="C134" s="4" t="s">
        <v>189</v>
      </c>
      <c r="D134" s="4" t="s">
        <v>39</v>
      </c>
      <c r="E134" s="4" t="s">
        <v>47</v>
      </c>
      <c r="F134" s="7">
        <v>55024</v>
      </c>
      <c r="G134" s="7">
        <v>346067</v>
      </c>
      <c r="H134" s="8">
        <v>299184.08</v>
      </c>
    </row>
    <row r="135" spans="1:8" ht="14.45" customHeight="1" x14ac:dyDescent="0.2">
      <c r="A135" s="4">
        <v>2016</v>
      </c>
      <c r="B135" s="4" t="s">
        <v>188</v>
      </c>
      <c r="C135" s="4" t="s">
        <v>189</v>
      </c>
      <c r="D135" s="4" t="s">
        <v>39</v>
      </c>
      <c r="E135" s="4" t="s">
        <v>48</v>
      </c>
      <c r="F135" s="7">
        <v>0</v>
      </c>
      <c r="G135" s="7">
        <v>14323</v>
      </c>
      <c r="H135" s="8">
        <v>10875.53</v>
      </c>
    </row>
    <row r="136" spans="1:8" ht="14.45" customHeight="1" x14ac:dyDescent="0.2">
      <c r="A136" s="4">
        <v>2016</v>
      </c>
      <c r="B136" s="4" t="s">
        <v>190</v>
      </c>
      <c r="C136" s="4" t="s">
        <v>191</v>
      </c>
      <c r="D136" s="4" t="s">
        <v>36</v>
      </c>
      <c r="E136" s="4" t="s">
        <v>47</v>
      </c>
      <c r="F136" s="7">
        <v>50358</v>
      </c>
      <c r="G136" s="7">
        <v>245892</v>
      </c>
      <c r="H136" s="8">
        <v>706357.29</v>
      </c>
    </row>
    <row r="137" spans="1:8" ht="14.45" customHeight="1" x14ac:dyDescent="0.2">
      <c r="A137" s="4">
        <v>2016</v>
      </c>
      <c r="B137" s="4" t="s">
        <v>190</v>
      </c>
      <c r="C137" s="4" t="s">
        <v>191</v>
      </c>
      <c r="D137" s="4" t="s">
        <v>36</v>
      </c>
      <c r="E137" s="4" t="s">
        <v>48</v>
      </c>
      <c r="F137" s="7">
        <v>0</v>
      </c>
      <c r="G137" s="7">
        <v>11028</v>
      </c>
      <c r="H137" s="8">
        <v>59002.92</v>
      </c>
    </row>
    <row r="138" spans="1:8" ht="14.45" customHeight="1" x14ac:dyDescent="0.2">
      <c r="A138" s="4">
        <v>2016</v>
      </c>
      <c r="B138" s="4" t="s">
        <v>190</v>
      </c>
      <c r="C138" s="4" t="s">
        <v>191</v>
      </c>
      <c r="D138" s="4" t="s">
        <v>37</v>
      </c>
      <c r="E138" s="4" t="s">
        <v>47</v>
      </c>
      <c r="F138" s="7">
        <v>40844</v>
      </c>
      <c r="G138" s="7">
        <v>312148</v>
      </c>
      <c r="H138" s="8">
        <v>10727634.279999999</v>
      </c>
    </row>
    <row r="139" spans="1:8" ht="14.45" customHeight="1" x14ac:dyDescent="0.2">
      <c r="A139" s="4">
        <v>2016</v>
      </c>
      <c r="B139" s="4" t="s">
        <v>190</v>
      </c>
      <c r="C139" s="4" t="s">
        <v>191</v>
      </c>
      <c r="D139" s="4" t="s">
        <v>37</v>
      </c>
      <c r="E139" s="4" t="s">
        <v>48</v>
      </c>
      <c r="F139" s="7">
        <v>0</v>
      </c>
      <c r="G139" s="7">
        <v>7583</v>
      </c>
      <c r="H139" s="8">
        <v>274097.55</v>
      </c>
    </row>
    <row r="140" spans="1:8" ht="14.45" customHeight="1" x14ac:dyDescent="0.2">
      <c r="A140" s="4">
        <v>2016</v>
      </c>
      <c r="B140" s="4" t="s">
        <v>190</v>
      </c>
      <c r="C140" s="4" t="s">
        <v>191</v>
      </c>
      <c r="D140" s="4" t="s">
        <v>38</v>
      </c>
      <c r="E140" s="4" t="s">
        <v>47</v>
      </c>
      <c r="F140" s="7">
        <v>204668</v>
      </c>
      <c r="G140" s="7">
        <v>1191100</v>
      </c>
      <c r="H140" s="8">
        <v>11845748.119999999</v>
      </c>
    </row>
    <row r="141" spans="1:8" ht="14.45" customHeight="1" x14ac:dyDescent="0.2">
      <c r="A141" s="4">
        <v>2016</v>
      </c>
      <c r="B141" s="4" t="s">
        <v>190</v>
      </c>
      <c r="C141" s="4" t="s">
        <v>191</v>
      </c>
      <c r="D141" s="4" t="s">
        <v>38</v>
      </c>
      <c r="E141" s="4" t="s">
        <v>48</v>
      </c>
      <c r="F141" s="7">
        <v>0</v>
      </c>
      <c r="G141" s="7">
        <v>45949</v>
      </c>
      <c r="H141" s="8">
        <v>501165.21</v>
      </c>
    </row>
    <row r="142" spans="1:8" ht="14.45" customHeight="1" x14ac:dyDescent="0.2">
      <c r="A142" s="4">
        <v>2016</v>
      </c>
      <c r="B142" s="4" t="s">
        <v>190</v>
      </c>
      <c r="C142" s="4" t="s">
        <v>191</v>
      </c>
      <c r="D142" s="4" t="s">
        <v>39</v>
      </c>
      <c r="E142" s="4" t="s">
        <v>47</v>
      </c>
      <c r="F142" s="7">
        <v>35540</v>
      </c>
      <c r="G142" s="7">
        <v>187471</v>
      </c>
      <c r="H142" s="8">
        <v>200489.71</v>
      </c>
    </row>
    <row r="143" spans="1:8" ht="14.45" customHeight="1" x14ac:dyDescent="0.2">
      <c r="A143" s="4">
        <v>2016</v>
      </c>
      <c r="B143" s="4" t="s">
        <v>190</v>
      </c>
      <c r="C143" s="4" t="s">
        <v>191</v>
      </c>
      <c r="D143" s="4" t="s">
        <v>39</v>
      </c>
      <c r="E143" s="4" t="s">
        <v>48</v>
      </c>
      <c r="F143" s="7">
        <v>0</v>
      </c>
      <c r="G143" s="7">
        <v>5905</v>
      </c>
      <c r="H143" s="8">
        <v>6159.82</v>
      </c>
    </row>
    <row r="144" spans="1:8" ht="14.45" customHeight="1" x14ac:dyDescent="0.2">
      <c r="A144" s="4">
        <v>2016</v>
      </c>
      <c r="B144" s="4" t="s">
        <v>192</v>
      </c>
      <c r="C144" s="4" t="s">
        <v>193</v>
      </c>
      <c r="D144" s="4" t="s">
        <v>36</v>
      </c>
      <c r="E144" s="4" t="s">
        <v>47</v>
      </c>
      <c r="F144" s="7">
        <v>22544</v>
      </c>
      <c r="G144" s="7">
        <v>114877</v>
      </c>
      <c r="H144" s="8">
        <v>284349.84999999998</v>
      </c>
    </row>
    <row r="145" spans="1:8" ht="14.45" customHeight="1" x14ac:dyDescent="0.2">
      <c r="A145" s="4">
        <v>2016</v>
      </c>
      <c r="B145" s="4" t="s">
        <v>192</v>
      </c>
      <c r="C145" s="4" t="s">
        <v>193</v>
      </c>
      <c r="D145" s="4" t="s">
        <v>36</v>
      </c>
      <c r="E145" s="4" t="s">
        <v>48</v>
      </c>
      <c r="F145" s="7">
        <v>0</v>
      </c>
      <c r="G145" s="7">
        <v>8391</v>
      </c>
      <c r="H145" s="8">
        <v>32850.910000000003</v>
      </c>
    </row>
    <row r="146" spans="1:8" ht="14.45" customHeight="1" x14ac:dyDescent="0.2">
      <c r="A146" s="4">
        <v>2016</v>
      </c>
      <c r="B146" s="4" t="s">
        <v>192</v>
      </c>
      <c r="C146" s="4" t="s">
        <v>193</v>
      </c>
      <c r="D146" s="4" t="s">
        <v>37</v>
      </c>
      <c r="E146" s="4" t="s">
        <v>47</v>
      </c>
      <c r="F146" s="7">
        <v>16099</v>
      </c>
      <c r="G146" s="7">
        <v>127858</v>
      </c>
      <c r="H146" s="8">
        <v>3453525.79</v>
      </c>
    </row>
    <row r="147" spans="1:8" ht="14.45" customHeight="1" x14ac:dyDescent="0.2">
      <c r="A147" s="4">
        <v>2016</v>
      </c>
      <c r="B147" s="4" t="s">
        <v>192</v>
      </c>
      <c r="C147" s="4" t="s">
        <v>193</v>
      </c>
      <c r="D147" s="4" t="s">
        <v>37</v>
      </c>
      <c r="E147" s="4" t="s">
        <v>48</v>
      </c>
      <c r="F147" s="7">
        <v>0</v>
      </c>
      <c r="G147" s="7">
        <v>6458</v>
      </c>
      <c r="H147" s="8">
        <v>176060.63</v>
      </c>
    </row>
    <row r="148" spans="1:8" ht="14.45" customHeight="1" x14ac:dyDescent="0.2">
      <c r="A148" s="4">
        <v>2016</v>
      </c>
      <c r="B148" s="4" t="s">
        <v>192</v>
      </c>
      <c r="C148" s="4" t="s">
        <v>193</v>
      </c>
      <c r="D148" s="4" t="s">
        <v>38</v>
      </c>
      <c r="E148" s="4" t="s">
        <v>47</v>
      </c>
      <c r="F148" s="7">
        <v>92065</v>
      </c>
      <c r="G148" s="7">
        <v>513295</v>
      </c>
      <c r="H148" s="8">
        <v>4240148.01</v>
      </c>
    </row>
    <row r="149" spans="1:8" ht="14.45" customHeight="1" x14ac:dyDescent="0.2">
      <c r="A149" s="4">
        <v>2016</v>
      </c>
      <c r="B149" s="4" t="s">
        <v>192</v>
      </c>
      <c r="C149" s="4" t="s">
        <v>193</v>
      </c>
      <c r="D149" s="4" t="s">
        <v>38</v>
      </c>
      <c r="E149" s="4" t="s">
        <v>48</v>
      </c>
      <c r="F149" s="7">
        <v>0</v>
      </c>
      <c r="G149" s="7">
        <v>37319</v>
      </c>
      <c r="H149" s="8">
        <v>369609.11</v>
      </c>
    </row>
    <row r="150" spans="1:8" ht="14.45" customHeight="1" x14ac:dyDescent="0.2">
      <c r="A150" s="4">
        <v>2016</v>
      </c>
      <c r="B150" s="4" t="s">
        <v>192</v>
      </c>
      <c r="C150" s="4" t="s">
        <v>193</v>
      </c>
      <c r="D150" s="4" t="s">
        <v>39</v>
      </c>
      <c r="E150" s="4" t="s">
        <v>47</v>
      </c>
      <c r="F150" s="7">
        <v>16047</v>
      </c>
      <c r="G150" s="7">
        <v>91219</v>
      </c>
      <c r="H150" s="8">
        <v>88614.52</v>
      </c>
    </row>
    <row r="151" spans="1:8" ht="14.45" customHeight="1" x14ac:dyDescent="0.2">
      <c r="A151" s="4">
        <v>2016</v>
      </c>
      <c r="B151" s="4" t="s">
        <v>192</v>
      </c>
      <c r="C151" s="4" t="s">
        <v>193</v>
      </c>
      <c r="D151" s="4" t="s">
        <v>39</v>
      </c>
      <c r="E151" s="4" t="s">
        <v>48</v>
      </c>
      <c r="F151" s="7">
        <v>0</v>
      </c>
      <c r="G151" s="7">
        <v>5072</v>
      </c>
      <c r="H151" s="8">
        <v>4892.6099999999997</v>
      </c>
    </row>
    <row r="152" spans="1:8" ht="14.45" customHeight="1" x14ac:dyDescent="0.2">
      <c r="A152" s="4">
        <v>2016</v>
      </c>
      <c r="B152" s="4" t="s">
        <v>194</v>
      </c>
      <c r="C152" s="4" t="s">
        <v>195</v>
      </c>
      <c r="D152" s="4" t="s">
        <v>36</v>
      </c>
      <c r="E152" s="4" t="s">
        <v>47</v>
      </c>
      <c r="F152" s="7">
        <v>41985</v>
      </c>
      <c r="G152" s="7">
        <v>186123</v>
      </c>
      <c r="H152" s="8">
        <v>491258.49</v>
      </c>
    </row>
    <row r="153" spans="1:8" ht="14.45" customHeight="1" x14ac:dyDescent="0.2">
      <c r="A153" s="4">
        <v>2016</v>
      </c>
      <c r="B153" s="4" t="s">
        <v>194</v>
      </c>
      <c r="C153" s="4" t="s">
        <v>195</v>
      </c>
      <c r="D153" s="4" t="s">
        <v>36</v>
      </c>
      <c r="E153" s="4" t="s">
        <v>48</v>
      </c>
      <c r="F153" s="7">
        <v>0</v>
      </c>
      <c r="G153" s="7">
        <v>8998</v>
      </c>
      <c r="H153" s="8">
        <v>29657.77</v>
      </c>
    </row>
    <row r="154" spans="1:8" ht="14.45" customHeight="1" x14ac:dyDescent="0.2">
      <c r="A154" s="4">
        <v>2016</v>
      </c>
      <c r="B154" s="4" t="s">
        <v>194</v>
      </c>
      <c r="C154" s="4" t="s">
        <v>195</v>
      </c>
      <c r="D154" s="4" t="s">
        <v>37</v>
      </c>
      <c r="E154" s="4" t="s">
        <v>47</v>
      </c>
      <c r="F154" s="7">
        <v>24752</v>
      </c>
      <c r="G154" s="7">
        <v>205896</v>
      </c>
      <c r="H154" s="8">
        <v>5726519.6200000001</v>
      </c>
    </row>
    <row r="155" spans="1:8" ht="14.45" customHeight="1" x14ac:dyDescent="0.2">
      <c r="A155" s="4">
        <v>2016</v>
      </c>
      <c r="B155" s="4" t="s">
        <v>194</v>
      </c>
      <c r="C155" s="4" t="s">
        <v>195</v>
      </c>
      <c r="D155" s="4" t="s">
        <v>37</v>
      </c>
      <c r="E155" s="4" t="s">
        <v>48</v>
      </c>
      <c r="F155" s="7">
        <v>0</v>
      </c>
      <c r="G155" s="7">
        <v>5899</v>
      </c>
      <c r="H155" s="8">
        <v>197099.36</v>
      </c>
    </row>
    <row r="156" spans="1:8" ht="14.45" customHeight="1" x14ac:dyDescent="0.2">
      <c r="A156" s="4">
        <v>2016</v>
      </c>
      <c r="B156" s="4" t="s">
        <v>194</v>
      </c>
      <c r="C156" s="4" t="s">
        <v>195</v>
      </c>
      <c r="D156" s="4" t="s">
        <v>38</v>
      </c>
      <c r="E156" s="4" t="s">
        <v>47</v>
      </c>
      <c r="F156" s="7">
        <v>141990</v>
      </c>
      <c r="G156" s="7">
        <v>774077</v>
      </c>
      <c r="H156" s="8">
        <v>7284805.4000000004</v>
      </c>
    </row>
    <row r="157" spans="1:8" ht="14.45" customHeight="1" x14ac:dyDescent="0.2">
      <c r="A157" s="4">
        <v>2016</v>
      </c>
      <c r="B157" s="4" t="s">
        <v>194</v>
      </c>
      <c r="C157" s="4" t="s">
        <v>195</v>
      </c>
      <c r="D157" s="4" t="s">
        <v>38</v>
      </c>
      <c r="E157" s="4" t="s">
        <v>48</v>
      </c>
      <c r="F157" s="7">
        <v>0</v>
      </c>
      <c r="G157" s="7">
        <v>28289</v>
      </c>
      <c r="H157" s="8">
        <v>292419.17</v>
      </c>
    </row>
    <row r="158" spans="1:8" ht="14.45" customHeight="1" x14ac:dyDescent="0.2">
      <c r="A158" s="4">
        <v>2016</v>
      </c>
      <c r="B158" s="4" t="s">
        <v>194</v>
      </c>
      <c r="C158" s="4" t="s">
        <v>195</v>
      </c>
      <c r="D158" s="4" t="s">
        <v>39</v>
      </c>
      <c r="E158" s="4" t="s">
        <v>47</v>
      </c>
      <c r="F158" s="7">
        <v>22760</v>
      </c>
      <c r="G158" s="7">
        <v>116277</v>
      </c>
      <c r="H158" s="8">
        <v>111267.75</v>
      </c>
    </row>
    <row r="159" spans="1:8" ht="14.45" customHeight="1" x14ac:dyDescent="0.2">
      <c r="A159" s="4">
        <v>2016</v>
      </c>
      <c r="B159" s="4" t="s">
        <v>194</v>
      </c>
      <c r="C159" s="4" t="s">
        <v>195</v>
      </c>
      <c r="D159" s="4" t="s">
        <v>39</v>
      </c>
      <c r="E159" s="4" t="s">
        <v>48</v>
      </c>
      <c r="F159" s="7">
        <v>0</v>
      </c>
      <c r="G159" s="7">
        <v>5288</v>
      </c>
      <c r="H159" s="8">
        <v>4672.96</v>
      </c>
    </row>
    <row r="160" spans="1:8" ht="14.45" customHeight="1" x14ac:dyDescent="0.2">
      <c r="A160" s="4">
        <v>2016</v>
      </c>
      <c r="B160" s="4" t="s">
        <v>196</v>
      </c>
      <c r="C160" s="4" t="s">
        <v>197</v>
      </c>
      <c r="D160" s="4" t="s">
        <v>36</v>
      </c>
      <c r="E160" s="4" t="s">
        <v>47</v>
      </c>
      <c r="F160" s="7">
        <v>39964</v>
      </c>
      <c r="G160" s="7">
        <v>221969</v>
      </c>
      <c r="H160" s="8">
        <v>633064.69999999995</v>
      </c>
    </row>
    <row r="161" spans="1:8" ht="14.45" customHeight="1" x14ac:dyDescent="0.2">
      <c r="A161" s="4">
        <v>2016</v>
      </c>
      <c r="B161" s="4" t="s">
        <v>196</v>
      </c>
      <c r="C161" s="4" t="s">
        <v>197</v>
      </c>
      <c r="D161" s="4" t="s">
        <v>36</v>
      </c>
      <c r="E161" s="4" t="s">
        <v>48</v>
      </c>
      <c r="F161" s="7">
        <v>0</v>
      </c>
      <c r="G161" s="7">
        <v>11183</v>
      </c>
      <c r="H161" s="8">
        <v>55348.22</v>
      </c>
    </row>
    <row r="162" spans="1:8" ht="14.45" customHeight="1" x14ac:dyDescent="0.2">
      <c r="A162" s="4">
        <v>2016</v>
      </c>
      <c r="B162" s="4" t="s">
        <v>196</v>
      </c>
      <c r="C162" s="4" t="s">
        <v>197</v>
      </c>
      <c r="D162" s="4" t="s">
        <v>37</v>
      </c>
      <c r="E162" s="4" t="s">
        <v>47</v>
      </c>
      <c r="F162" s="7">
        <v>40225</v>
      </c>
      <c r="G162" s="7">
        <v>357771</v>
      </c>
      <c r="H162" s="8">
        <v>10534679.359999999</v>
      </c>
    </row>
    <row r="163" spans="1:8" ht="14.45" customHeight="1" x14ac:dyDescent="0.2">
      <c r="A163" s="4">
        <v>2016</v>
      </c>
      <c r="B163" s="4" t="s">
        <v>196</v>
      </c>
      <c r="C163" s="4" t="s">
        <v>197</v>
      </c>
      <c r="D163" s="4" t="s">
        <v>37</v>
      </c>
      <c r="E163" s="4" t="s">
        <v>48</v>
      </c>
      <c r="F163" s="7">
        <v>0</v>
      </c>
      <c r="G163" s="7">
        <v>14002</v>
      </c>
      <c r="H163" s="8">
        <v>414954.23999999999</v>
      </c>
    </row>
    <row r="164" spans="1:8" ht="14.45" customHeight="1" x14ac:dyDescent="0.2">
      <c r="A164" s="4">
        <v>2016</v>
      </c>
      <c r="B164" s="4" t="s">
        <v>196</v>
      </c>
      <c r="C164" s="4" t="s">
        <v>197</v>
      </c>
      <c r="D164" s="4" t="s">
        <v>38</v>
      </c>
      <c r="E164" s="4" t="s">
        <v>47</v>
      </c>
      <c r="F164" s="7">
        <v>216361</v>
      </c>
      <c r="G164" s="7">
        <v>1460799</v>
      </c>
      <c r="H164" s="8">
        <v>14043152.93</v>
      </c>
    </row>
    <row r="165" spans="1:8" ht="14.45" customHeight="1" x14ac:dyDescent="0.2">
      <c r="A165" s="4">
        <v>2016</v>
      </c>
      <c r="B165" s="4" t="s">
        <v>196</v>
      </c>
      <c r="C165" s="4" t="s">
        <v>197</v>
      </c>
      <c r="D165" s="4" t="s">
        <v>38</v>
      </c>
      <c r="E165" s="4" t="s">
        <v>48</v>
      </c>
      <c r="F165" s="7">
        <v>0</v>
      </c>
      <c r="G165" s="7">
        <v>71082</v>
      </c>
      <c r="H165" s="8">
        <v>775318.41</v>
      </c>
    </row>
    <row r="166" spans="1:8" ht="14.45" customHeight="1" x14ac:dyDescent="0.2">
      <c r="A166" s="4">
        <v>2016</v>
      </c>
      <c r="B166" s="4" t="s">
        <v>196</v>
      </c>
      <c r="C166" s="4" t="s">
        <v>197</v>
      </c>
      <c r="D166" s="4" t="s">
        <v>39</v>
      </c>
      <c r="E166" s="4" t="s">
        <v>47</v>
      </c>
      <c r="F166" s="7">
        <v>28893</v>
      </c>
      <c r="G166" s="7">
        <v>160038</v>
      </c>
      <c r="H166" s="8">
        <v>154517.17000000001</v>
      </c>
    </row>
    <row r="167" spans="1:8" ht="14.45" customHeight="1" x14ac:dyDescent="0.2">
      <c r="A167" s="4">
        <v>2016</v>
      </c>
      <c r="B167" s="4" t="s">
        <v>196</v>
      </c>
      <c r="C167" s="4" t="s">
        <v>197</v>
      </c>
      <c r="D167" s="4" t="s">
        <v>39</v>
      </c>
      <c r="E167" s="4" t="s">
        <v>48</v>
      </c>
      <c r="F167" s="7">
        <v>0</v>
      </c>
      <c r="G167" s="7">
        <v>6063</v>
      </c>
      <c r="H167" s="8">
        <v>5680.22</v>
      </c>
    </row>
    <row r="168" spans="1:8" ht="14.45" customHeight="1" x14ac:dyDescent="0.2">
      <c r="A168" s="4">
        <v>2016</v>
      </c>
      <c r="B168" s="4" t="s">
        <v>198</v>
      </c>
      <c r="C168" s="4" t="s">
        <v>199</v>
      </c>
      <c r="D168" s="4" t="s">
        <v>36</v>
      </c>
      <c r="E168" s="4" t="s">
        <v>47</v>
      </c>
      <c r="F168" s="7">
        <v>52178</v>
      </c>
      <c r="G168" s="7">
        <v>237504</v>
      </c>
      <c r="H168" s="8">
        <v>560638.04</v>
      </c>
    </row>
    <row r="169" spans="1:8" ht="14.45" customHeight="1" x14ac:dyDescent="0.2">
      <c r="A169" s="4">
        <v>2016</v>
      </c>
      <c r="B169" s="4" t="s">
        <v>198</v>
      </c>
      <c r="C169" s="4" t="s">
        <v>199</v>
      </c>
      <c r="D169" s="4" t="s">
        <v>36</v>
      </c>
      <c r="E169" s="4" t="s">
        <v>48</v>
      </c>
      <c r="F169" s="7">
        <v>0</v>
      </c>
      <c r="G169" s="7">
        <v>15543</v>
      </c>
      <c r="H169" s="8">
        <v>38469.96</v>
      </c>
    </row>
    <row r="170" spans="1:8" ht="14.45" customHeight="1" x14ac:dyDescent="0.2">
      <c r="A170" s="4">
        <v>2016</v>
      </c>
      <c r="B170" s="4" t="s">
        <v>198</v>
      </c>
      <c r="C170" s="4" t="s">
        <v>199</v>
      </c>
      <c r="D170" s="4" t="s">
        <v>37</v>
      </c>
      <c r="E170" s="4" t="s">
        <v>47</v>
      </c>
      <c r="F170" s="7">
        <v>45842</v>
      </c>
      <c r="G170" s="7">
        <v>375017</v>
      </c>
      <c r="H170" s="8">
        <v>11698980.289999999</v>
      </c>
    </row>
    <row r="171" spans="1:8" ht="14.45" customHeight="1" x14ac:dyDescent="0.2">
      <c r="A171" s="4">
        <v>2016</v>
      </c>
      <c r="B171" s="4" t="s">
        <v>198</v>
      </c>
      <c r="C171" s="4" t="s">
        <v>199</v>
      </c>
      <c r="D171" s="4" t="s">
        <v>37</v>
      </c>
      <c r="E171" s="4" t="s">
        <v>48</v>
      </c>
      <c r="F171" s="7">
        <v>0</v>
      </c>
      <c r="G171" s="7">
        <v>18735</v>
      </c>
      <c r="H171" s="8">
        <v>610391.25</v>
      </c>
    </row>
    <row r="172" spans="1:8" ht="14.45" customHeight="1" x14ac:dyDescent="0.2">
      <c r="A172" s="4">
        <v>2016</v>
      </c>
      <c r="B172" s="4" t="s">
        <v>198</v>
      </c>
      <c r="C172" s="4" t="s">
        <v>199</v>
      </c>
      <c r="D172" s="4" t="s">
        <v>38</v>
      </c>
      <c r="E172" s="4" t="s">
        <v>47</v>
      </c>
      <c r="F172" s="7">
        <v>208694</v>
      </c>
      <c r="G172" s="7">
        <v>1273715</v>
      </c>
      <c r="H172" s="8">
        <v>12948129.09</v>
      </c>
    </row>
    <row r="173" spans="1:8" ht="14.45" customHeight="1" x14ac:dyDescent="0.2">
      <c r="A173" s="4">
        <v>2016</v>
      </c>
      <c r="B173" s="4" t="s">
        <v>198</v>
      </c>
      <c r="C173" s="4" t="s">
        <v>199</v>
      </c>
      <c r="D173" s="4" t="s">
        <v>38</v>
      </c>
      <c r="E173" s="4" t="s">
        <v>48</v>
      </c>
      <c r="F173" s="7">
        <v>0</v>
      </c>
      <c r="G173" s="7">
        <v>77234</v>
      </c>
      <c r="H173" s="8">
        <v>812138.74</v>
      </c>
    </row>
    <row r="174" spans="1:8" ht="14.45" customHeight="1" x14ac:dyDescent="0.2">
      <c r="A174" s="4">
        <v>2016</v>
      </c>
      <c r="B174" s="4" t="s">
        <v>198</v>
      </c>
      <c r="C174" s="4" t="s">
        <v>199</v>
      </c>
      <c r="D174" s="4" t="s">
        <v>39</v>
      </c>
      <c r="E174" s="4" t="s">
        <v>47</v>
      </c>
      <c r="F174" s="7">
        <v>36639</v>
      </c>
      <c r="G174" s="7">
        <v>214641</v>
      </c>
      <c r="H174" s="8">
        <v>213482.51</v>
      </c>
    </row>
    <row r="175" spans="1:8" ht="14.45" customHeight="1" x14ac:dyDescent="0.2">
      <c r="A175" s="4">
        <v>2016</v>
      </c>
      <c r="B175" s="4" t="s">
        <v>198</v>
      </c>
      <c r="C175" s="4" t="s">
        <v>199</v>
      </c>
      <c r="D175" s="4" t="s">
        <v>39</v>
      </c>
      <c r="E175" s="4" t="s">
        <v>48</v>
      </c>
      <c r="F175" s="7">
        <v>0</v>
      </c>
      <c r="G175" s="7">
        <v>11279</v>
      </c>
      <c r="H175" s="8">
        <v>10120.51</v>
      </c>
    </row>
    <row r="176" spans="1:8" ht="14.45" customHeight="1" x14ac:dyDescent="0.2">
      <c r="A176" s="4">
        <v>2016</v>
      </c>
      <c r="B176" s="4" t="s">
        <v>200</v>
      </c>
      <c r="C176" s="4" t="s">
        <v>201</v>
      </c>
      <c r="D176" s="4" t="s">
        <v>36</v>
      </c>
      <c r="E176" s="4" t="s">
        <v>47</v>
      </c>
      <c r="F176" s="7">
        <v>41489</v>
      </c>
      <c r="G176" s="7">
        <v>261469</v>
      </c>
      <c r="H176" s="8">
        <v>930523.69</v>
      </c>
    </row>
    <row r="177" spans="1:8" ht="14.45" customHeight="1" x14ac:dyDescent="0.2">
      <c r="A177" s="4">
        <v>2016</v>
      </c>
      <c r="B177" s="4" t="s">
        <v>200</v>
      </c>
      <c r="C177" s="4" t="s">
        <v>201</v>
      </c>
      <c r="D177" s="4" t="s">
        <v>36</v>
      </c>
      <c r="E177" s="4" t="s">
        <v>48</v>
      </c>
      <c r="F177" s="7">
        <v>0</v>
      </c>
      <c r="G177" s="7">
        <v>10867</v>
      </c>
      <c r="H177" s="8">
        <v>77007.649999999994</v>
      </c>
    </row>
    <row r="178" spans="1:8" ht="14.45" customHeight="1" x14ac:dyDescent="0.2">
      <c r="A178" s="4">
        <v>2016</v>
      </c>
      <c r="B178" s="4" t="s">
        <v>200</v>
      </c>
      <c r="C178" s="4" t="s">
        <v>201</v>
      </c>
      <c r="D178" s="4" t="s">
        <v>37</v>
      </c>
      <c r="E178" s="4" t="s">
        <v>47</v>
      </c>
      <c r="F178" s="7">
        <v>55520</v>
      </c>
      <c r="G178" s="7">
        <v>465187</v>
      </c>
      <c r="H178" s="8">
        <v>11511294.380000001</v>
      </c>
    </row>
    <row r="179" spans="1:8" ht="14.45" customHeight="1" x14ac:dyDescent="0.2">
      <c r="A179" s="4">
        <v>2016</v>
      </c>
      <c r="B179" s="4" t="s">
        <v>200</v>
      </c>
      <c r="C179" s="4" t="s">
        <v>201</v>
      </c>
      <c r="D179" s="4" t="s">
        <v>37</v>
      </c>
      <c r="E179" s="4" t="s">
        <v>48</v>
      </c>
      <c r="F179" s="7">
        <v>0</v>
      </c>
      <c r="G179" s="7">
        <v>9160</v>
      </c>
      <c r="H179" s="8">
        <v>229868.69</v>
      </c>
    </row>
    <row r="180" spans="1:8" ht="14.45" customHeight="1" x14ac:dyDescent="0.2">
      <c r="A180" s="4">
        <v>2016</v>
      </c>
      <c r="B180" s="4" t="s">
        <v>200</v>
      </c>
      <c r="C180" s="4" t="s">
        <v>201</v>
      </c>
      <c r="D180" s="4" t="s">
        <v>38</v>
      </c>
      <c r="E180" s="4" t="s">
        <v>47</v>
      </c>
      <c r="F180" s="7">
        <v>240655</v>
      </c>
      <c r="G180" s="7">
        <v>1683144</v>
      </c>
      <c r="H180" s="8">
        <v>14877006.689999999</v>
      </c>
    </row>
    <row r="181" spans="1:8" ht="14.45" customHeight="1" x14ac:dyDescent="0.2">
      <c r="A181" s="4">
        <v>2016</v>
      </c>
      <c r="B181" s="4" t="s">
        <v>200</v>
      </c>
      <c r="C181" s="4" t="s">
        <v>201</v>
      </c>
      <c r="D181" s="4" t="s">
        <v>38</v>
      </c>
      <c r="E181" s="4" t="s">
        <v>48</v>
      </c>
      <c r="F181" s="7">
        <v>0</v>
      </c>
      <c r="G181" s="7">
        <v>60274</v>
      </c>
      <c r="H181" s="8">
        <v>739269.86</v>
      </c>
    </row>
    <row r="182" spans="1:8" ht="14.45" customHeight="1" x14ac:dyDescent="0.2">
      <c r="A182" s="4">
        <v>2016</v>
      </c>
      <c r="B182" s="4" t="s">
        <v>200</v>
      </c>
      <c r="C182" s="4" t="s">
        <v>201</v>
      </c>
      <c r="D182" s="4" t="s">
        <v>39</v>
      </c>
      <c r="E182" s="4" t="s">
        <v>47</v>
      </c>
      <c r="F182" s="7">
        <v>26931</v>
      </c>
      <c r="G182" s="7">
        <v>150880</v>
      </c>
      <c r="H182" s="8">
        <v>132967.82</v>
      </c>
    </row>
    <row r="183" spans="1:8" ht="14.45" customHeight="1" x14ac:dyDescent="0.2">
      <c r="A183" s="4">
        <v>2016</v>
      </c>
      <c r="B183" s="4" t="s">
        <v>200</v>
      </c>
      <c r="C183" s="4" t="s">
        <v>201</v>
      </c>
      <c r="D183" s="4" t="s">
        <v>39</v>
      </c>
      <c r="E183" s="4" t="s">
        <v>48</v>
      </c>
      <c r="F183" s="7">
        <v>0</v>
      </c>
      <c r="G183" s="7">
        <v>5413</v>
      </c>
      <c r="H183" s="8">
        <v>3749.4</v>
      </c>
    </row>
    <row r="184" spans="1:8" ht="14.45" customHeight="1" x14ac:dyDescent="0.2">
      <c r="A184" s="4">
        <v>2016</v>
      </c>
      <c r="B184" s="4" t="s">
        <v>202</v>
      </c>
      <c r="C184" s="4" t="s">
        <v>203</v>
      </c>
      <c r="D184" s="4" t="s">
        <v>36</v>
      </c>
      <c r="E184" s="4" t="s">
        <v>47</v>
      </c>
      <c r="F184" s="7">
        <v>26037</v>
      </c>
      <c r="G184" s="7">
        <v>146182</v>
      </c>
      <c r="H184" s="8">
        <v>400413.85</v>
      </c>
    </row>
    <row r="185" spans="1:8" ht="14.45" customHeight="1" x14ac:dyDescent="0.2">
      <c r="A185" s="4">
        <v>2016</v>
      </c>
      <c r="B185" s="4" t="s">
        <v>202</v>
      </c>
      <c r="C185" s="4" t="s">
        <v>203</v>
      </c>
      <c r="D185" s="4" t="s">
        <v>36</v>
      </c>
      <c r="E185" s="4" t="s">
        <v>48</v>
      </c>
      <c r="F185" s="7">
        <v>0</v>
      </c>
      <c r="G185" s="7">
        <v>12496</v>
      </c>
      <c r="H185" s="8">
        <v>45089.97</v>
      </c>
    </row>
    <row r="186" spans="1:8" ht="14.45" customHeight="1" x14ac:dyDescent="0.2">
      <c r="A186" s="4">
        <v>2016</v>
      </c>
      <c r="B186" s="4" t="s">
        <v>202</v>
      </c>
      <c r="C186" s="4" t="s">
        <v>203</v>
      </c>
      <c r="D186" s="4" t="s">
        <v>37</v>
      </c>
      <c r="E186" s="4" t="s">
        <v>47</v>
      </c>
      <c r="F186" s="7">
        <v>20399</v>
      </c>
      <c r="G186" s="7">
        <v>168480</v>
      </c>
      <c r="H186" s="8">
        <v>5164292.42</v>
      </c>
    </row>
    <row r="187" spans="1:8" ht="14.45" customHeight="1" x14ac:dyDescent="0.2">
      <c r="A187" s="4">
        <v>2016</v>
      </c>
      <c r="B187" s="4" t="s">
        <v>202</v>
      </c>
      <c r="C187" s="4" t="s">
        <v>203</v>
      </c>
      <c r="D187" s="4" t="s">
        <v>37</v>
      </c>
      <c r="E187" s="4" t="s">
        <v>48</v>
      </c>
      <c r="F187" s="7">
        <v>0</v>
      </c>
      <c r="G187" s="7">
        <v>8122</v>
      </c>
      <c r="H187" s="8">
        <v>270113.2</v>
      </c>
    </row>
    <row r="188" spans="1:8" ht="14.45" customHeight="1" x14ac:dyDescent="0.2">
      <c r="A188" s="4">
        <v>2016</v>
      </c>
      <c r="B188" s="4" t="s">
        <v>202</v>
      </c>
      <c r="C188" s="4" t="s">
        <v>203</v>
      </c>
      <c r="D188" s="4" t="s">
        <v>38</v>
      </c>
      <c r="E188" s="4" t="s">
        <v>47</v>
      </c>
      <c r="F188" s="7">
        <v>112295</v>
      </c>
      <c r="G188" s="7">
        <v>629118</v>
      </c>
      <c r="H188" s="8">
        <v>5536018.8200000003</v>
      </c>
    </row>
    <row r="189" spans="1:8" ht="14.45" customHeight="1" x14ac:dyDescent="0.2">
      <c r="A189" s="4">
        <v>2016</v>
      </c>
      <c r="B189" s="4" t="s">
        <v>202</v>
      </c>
      <c r="C189" s="4" t="s">
        <v>203</v>
      </c>
      <c r="D189" s="4" t="s">
        <v>38</v>
      </c>
      <c r="E189" s="4" t="s">
        <v>48</v>
      </c>
      <c r="F189" s="7">
        <v>0</v>
      </c>
      <c r="G189" s="7">
        <v>45255</v>
      </c>
      <c r="H189" s="8">
        <v>492647.28</v>
      </c>
    </row>
    <row r="190" spans="1:8" ht="14.45" customHeight="1" x14ac:dyDescent="0.2">
      <c r="A190" s="4">
        <v>2016</v>
      </c>
      <c r="B190" s="4" t="s">
        <v>202</v>
      </c>
      <c r="C190" s="4" t="s">
        <v>203</v>
      </c>
      <c r="D190" s="4" t="s">
        <v>39</v>
      </c>
      <c r="E190" s="4" t="s">
        <v>47</v>
      </c>
      <c r="F190" s="7">
        <v>20320</v>
      </c>
      <c r="G190" s="7">
        <v>113223</v>
      </c>
      <c r="H190" s="8">
        <v>108868.73</v>
      </c>
    </row>
    <row r="191" spans="1:8" ht="14.45" customHeight="1" x14ac:dyDescent="0.2">
      <c r="A191" s="4">
        <v>2016</v>
      </c>
      <c r="B191" s="4" t="s">
        <v>202</v>
      </c>
      <c r="C191" s="4" t="s">
        <v>203</v>
      </c>
      <c r="D191" s="4" t="s">
        <v>39</v>
      </c>
      <c r="E191" s="4" t="s">
        <v>48</v>
      </c>
      <c r="F191" s="7">
        <v>0</v>
      </c>
      <c r="G191" s="7">
        <v>7206</v>
      </c>
      <c r="H191" s="8">
        <v>5660.36</v>
      </c>
    </row>
    <row r="192" spans="1:8" ht="14.45" customHeight="1" x14ac:dyDescent="0.2">
      <c r="A192" s="4">
        <v>2016</v>
      </c>
      <c r="B192" s="4" t="s">
        <v>204</v>
      </c>
      <c r="C192" s="4" t="s">
        <v>205</v>
      </c>
      <c r="D192" s="4" t="s">
        <v>36</v>
      </c>
      <c r="E192" s="4" t="s">
        <v>47</v>
      </c>
      <c r="F192" s="7">
        <v>22733</v>
      </c>
      <c r="G192" s="7">
        <v>131075</v>
      </c>
      <c r="H192" s="8">
        <v>378875.38</v>
      </c>
    </row>
    <row r="193" spans="1:8" ht="14.45" customHeight="1" x14ac:dyDescent="0.2">
      <c r="A193" s="4">
        <v>2016</v>
      </c>
      <c r="B193" s="4" t="s">
        <v>204</v>
      </c>
      <c r="C193" s="4" t="s">
        <v>205</v>
      </c>
      <c r="D193" s="4" t="s">
        <v>36</v>
      </c>
      <c r="E193" s="4" t="s">
        <v>48</v>
      </c>
      <c r="F193" s="7">
        <v>0</v>
      </c>
      <c r="G193" s="7">
        <v>5372</v>
      </c>
      <c r="H193" s="8">
        <v>23377.33</v>
      </c>
    </row>
    <row r="194" spans="1:8" ht="14.45" customHeight="1" x14ac:dyDescent="0.2">
      <c r="A194" s="4">
        <v>2016</v>
      </c>
      <c r="B194" s="4" t="s">
        <v>204</v>
      </c>
      <c r="C194" s="4" t="s">
        <v>205</v>
      </c>
      <c r="D194" s="4" t="s">
        <v>37</v>
      </c>
      <c r="E194" s="4" t="s">
        <v>47</v>
      </c>
      <c r="F194" s="7">
        <v>23525</v>
      </c>
      <c r="G194" s="7">
        <v>225983</v>
      </c>
      <c r="H194" s="8">
        <v>7494217.3300000001</v>
      </c>
    </row>
    <row r="195" spans="1:8" ht="14.45" customHeight="1" x14ac:dyDescent="0.2">
      <c r="A195" s="4">
        <v>2016</v>
      </c>
      <c r="B195" s="4" t="s">
        <v>204</v>
      </c>
      <c r="C195" s="4" t="s">
        <v>205</v>
      </c>
      <c r="D195" s="4" t="s">
        <v>37</v>
      </c>
      <c r="E195" s="4" t="s">
        <v>48</v>
      </c>
      <c r="F195" s="7">
        <v>0</v>
      </c>
      <c r="G195" s="7">
        <v>7560</v>
      </c>
      <c r="H195" s="8">
        <v>235507.87</v>
      </c>
    </row>
    <row r="196" spans="1:8" ht="14.45" customHeight="1" x14ac:dyDescent="0.2">
      <c r="A196" s="4">
        <v>2016</v>
      </c>
      <c r="B196" s="4" t="s">
        <v>204</v>
      </c>
      <c r="C196" s="4" t="s">
        <v>205</v>
      </c>
      <c r="D196" s="4" t="s">
        <v>38</v>
      </c>
      <c r="E196" s="4" t="s">
        <v>47</v>
      </c>
      <c r="F196" s="7">
        <v>105620</v>
      </c>
      <c r="G196" s="7">
        <v>740139</v>
      </c>
      <c r="H196" s="8">
        <v>7451739.9000000004</v>
      </c>
    </row>
    <row r="197" spans="1:8" ht="14.45" customHeight="1" x14ac:dyDescent="0.2">
      <c r="A197" s="4">
        <v>2016</v>
      </c>
      <c r="B197" s="4" t="s">
        <v>204</v>
      </c>
      <c r="C197" s="4" t="s">
        <v>205</v>
      </c>
      <c r="D197" s="4" t="s">
        <v>38</v>
      </c>
      <c r="E197" s="4" t="s">
        <v>48</v>
      </c>
      <c r="F197" s="7">
        <v>0</v>
      </c>
      <c r="G197" s="7">
        <v>32698</v>
      </c>
      <c r="H197" s="8">
        <v>417286.57</v>
      </c>
    </row>
    <row r="198" spans="1:8" ht="14.45" customHeight="1" x14ac:dyDescent="0.2">
      <c r="A198" s="4">
        <v>2016</v>
      </c>
      <c r="B198" s="4" t="s">
        <v>204</v>
      </c>
      <c r="C198" s="4" t="s">
        <v>205</v>
      </c>
      <c r="D198" s="4" t="s">
        <v>39</v>
      </c>
      <c r="E198" s="4" t="s">
        <v>47</v>
      </c>
      <c r="F198" s="7">
        <v>17273</v>
      </c>
      <c r="G198" s="7">
        <v>125626</v>
      </c>
      <c r="H198" s="8">
        <v>131037.89</v>
      </c>
    </row>
    <row r="199" spans="1:8" ht="14.45" customHeight="1" x14ac:dyDescent="0.2">
      <c r="A199" s="4">
        <v>2016</v>
      </c>
      <c r="B199" s="4" t="s">
        <v>204</v>
      </c>
      <c r="C199" s="4" t="s">
        <v>205</v>
      </c>
      <c r="D199" s="4" t="s">
        <v>39</v>
      </c>
      <c r="E199" s="4" t="s">
        <v>48</v>
      </c>
      <c r="F199" s="7">
        <v>0</v>
      </c>
      <c r="G199" s="7">
        <v>4713</v>
      </c>
      <c r="H199" s="8">
        <v>4672.2299999999996</v>
      </c>
    </row>
    <row r="200" spans="1:8" ht="14.45" customHeight="1" x14ac:dyDescent="0.2">
      <c r="A200" s="4">
        <v>2016</v>
      </c>
      <c r="B200" s="4" t="s">
        <v>206</v>
      </c>
      <c r="C200" s="4" t="s">
        <v>207</v>
      </c>
      <c r="D200" s="4" t="s">
        <v>36</v>
      </c>
      <c r="E200" s="4" t="s">
        <v>47</v>
      </c>
      <c r="F200" s="7">
        <v>30983</v>
      </c>
      <c r="G200" s="7">
        <v>148067</v>
      </c>
      <c r="H200" s="8">
        <v>366631.21</v>
      </c>
    </row>
    <row r="201" spans="1:8" ht="14.45" customHeight="1" x14ac:dyDescent="0.2">
      <c r="A201" s="4">
        <v>2016</v>
      </c>
      <c r="B201" s="4" t="s">
        <v>206</v>
      </c>
      <c r="C201" s="4" t="s">
        <v>207</v>
      </c>
      <c r="D201" s="4" t="s">
        <v>36</v>
      </c>
      <c r="E201" s="4" t="s">
        <v>48</v>
      </c>
      <c r="F201" s="7">
        <v>0</v>
      </c>
      <c r="G201" s="7">
        <v>5867</v>
      </c>
      <c r="H201" s="8">
        <v>27544.42</v>
      </c>
    </row>
    <row r="202" spans="1:8" ht="14.45" customHeight="1" x14ac:dyDescent="0.2">
      <c r="A202" s="4">
        <v>2016</v>
      </c>
      <c r="B202" s="4" t="s">
        <v>206</v>
      </c>
      <c r="C202" s="4" t="s">
        <v>207</v>
      </c>
      <c r="D202" s="4" t="s">
        <v>37</v>
      </c>
      <c r="E202" s="4" t="s">
        <v>47</v>
      </c>
      <c r="F202" s="7">
        <v>26743</v>
      </c>
      <c r="G202" s="7">
        <v>220537</v>
      </c>
      <c r="H202" s="8">
        <v>8393983.5199999996</v>
      </c>
    </row>
    <row r="203" spans="1:8" ht="14.45" customHeight="1" x14ac:dyDescent="0.2">
      <c r="A203" s="4">
        <v>2016</v>
      </c>
      <c r="B203" s="4" t="s">
        <v>206</v>
      </c>
      <c r="C203" s="4" t="s">
        <v>207</v>
      </c>
      <c r="D203" s="4" t="s">
        <v>37</v>
      </c>
      <c r="E203" s="4" t="s">
        <v>48</v>
      </c>
      <c r="F203" s="7">
        <v>0</v>
      </c>
      <c r="G203" s="7">
        <v>5846</v>
      </c>
      <c r="H203" s="8">
        <v>240990.72</v>
      </c>
    </row>
    <row r="204" spans="1:8" ht="14.45" customHeight="1" x14ac:dyDescent="0.2">
      <c r="A204" s="4">
        <v>2016</v>
      </c>
      <c r="B204" s="4" t="s">
        <v>206</v>
      </c>
      <c r="C204" s="4" t="s">
        <v>207</v>
      </c>
      <c r="D204" s="4" t="s">
        <v>38</v>
      </c>
      <c r="E204" s="4" t="s">
        <v>47</v>
      </c>
      <c r="F204" s="7">
        <v>133189</v>
      </c>
      <c r="G204" s="7">
        <v>772547</v>
      </c>
      <c r="H204" s="8">
        <v>8474348.0800000001</v>
      </c>
    </row>
    <row r="205" spans="1:8" ht="14.45" customHeight="1" x14ac:dyDescent="0.2">
      <c r="A205" s="4">
        <v>2016</v>
      </c>
      <c r="B205" s="4" t="s">
        <v>206</v>
      </c>
      <c r="C205" s="4" t="s">
        <v>207</v>
      </c>
      <c r="D205" s="4" t="s">
        <v>38</v>
      </c>
      <c r="E205" s="4" t="s">
        <v>48</v>
      </c>
      <c r="F205" s="7">
        <v>0</v>
      </c>
      <c r="G205" s="7">
        <v>31718</v>
      </c>
      <c r="H205" s="8">
        <v>405745.59</v>
      </c>
    </row>
    <row r="206" spans="1:8" ht="14.45" customHeight="1" x14ac:dyDescent="0.2">
      <c r="A206" s="4">
        <v>2016</v>
      </c>
      <c r="B206" s="4" t="s">
        <v>206</v>
      </c>
      <c r="C206" s="4" t="s">
        <v>207</v>
      </c>
      <c r="D206" s="4" t="s">
        <v>39</v>
      </c>
      <c r="E206" s="4" t="s">
        <v>47</v>
      </c>
      <c r="F206" s="7">
        <v>24235</v>
      </c>
      <c r="G206" s="7">
        <v>155242</v>
      </c>
      <c r="H206" s="8">
        <v>161665.37</v>
      </c>
    </row>
    <row r="207" spans="1:8" ht="14.45" customHeight="1" x14ac:dyDescent="0.2">
      <c r="A207" s="4">
        <v>2016</v>
      </c>
      <c r="B207" s="4" t="s">
        <v>206</v>
      </c>
      <c r="C207" s="4" t="s">
        <v>207</v>
      </c>
      <c r="D207" s="4" t="s">
        <v>39</v>
      </c>
      <c r="E207" s="4" t="s">
        <v>48</v>
      </c>
      <c r="F207" s="7">
        <v>0</v>
      </c>
      <c r="G207" s="7">
        <v>4294</v>
      </c>
      <c r="H207" s="8">
        <v>4594.97</v>
      </c>
    </row>
    <row r="208" spans="1:8" ht="14.45" customHeight="1" x14ac:dyDescent="0.2">
      <c r="A208" s="4">
        <v>2016</v>
      </c>
      <c r="B208" s="4" t="s">
        <v>208</v>
      </c>
      <c r="C208" s="4" t="s">
        <v>209</v>
      </c>
      <c r="D208" s="4" t="s">
        <v>36</v>
      </c>
      <c r="E208" s="4" t="s">
        <v>47</v>
      </c>
      <c r="F208" s="7">
        <v>33451</v>
      </c>
      <c r="G208" s="7">
        <v>241518</v>
      </c>
      <c r="H208" s="8">
        <v>578037.13</v>
      </c>
    </row>
    <row r="209" spans="1:8" ht="14.45" customHeight="1" x14ac:dyDescent="0.2">
      <c r="A209" s="4">
        <v>2016</v>
      </c>
      <c r="B209" s="4" t="s">
        <v>208</v>
      </c>
      <c r="C209" s="4" t="s">
        <v>209</v>
      </c>
      <c r="D209" s="4" t="s">
        <v>36</v>
      </c>
      <c r="E209" s="4" t="s">
        <v>48</v>
      </c>
      <c r="F209" s="7">
        <v>0</v>
      </c>
      <c r="G209" s="7">
        <v>10962</v>
      </c>
      <c r="H209" s="8">
        <v>34325.800000000003</v>
      </c>
    </row>
    <row r="210" spans="1:8" ht="14.45" customHeight="1" x14ac:dyDescent="0.2">
      <c r="A210" s="4">
        <v>2016</v>
      </c>
      <c r="B210" s="4" t="s">
        <v>208</v>
      </c>
      <c r="C210" s="4" t="s">
        <v>209</v>
      </c>
      <c r="D210" s="4" t="s">
        <v>37</v>
      </c>
      <c r="E210" s="4" t="s">
        <v>47</v>
      </c>
      <c r="F210" s="7">
        <v>34887</v>
      </c>
      <c r="G210" s="7">
        <v>303198</v>
      </c>
      <c r="H210" s="8">
        <v>7818637.2000000002</v>
      </c>
    </row>
    <row r="211" spans="1:8" ht="14.45" customHeight="1" x14ac:dyDescent="0.2">
      <c r="A211" s="4">
        <v>2016</v>
      </c>
      <c r="B211" s="4" t="s">
        <v>208</v>
      </c>
      <c r="C211" s="4" t="s">
        <v>209</v>
      </c>
      <c r="D211" s="4" t="s">
        <v>37</v>
      </c>
      <c r="E211" s="4" t="s">
        <v>48</v>
      </c>
      <c r="F211" s="7">
        <v>0</v>
      </c>
      <c r="G211" s="7">
        <v>9482</v>
      </c>
      <c r="H211" s="8">
        <v>263859.48</v>
      </c>
    </row>
    <row r="212" spans="1:8" ht="14.45" customHeight="1" x14ac:dyDescent="0.2">
      <c r="A212" s="4">
        <v>2016</v>
      </c>
      <c r="B212" s="4" t="s">
        <v>208</v>
      </c>
      <c r="C212" s="4" t="s">
        <v>209</v>
      </c>
      <c r="D212" s="4" t="s">
        <v>38</v>
      </c>
      <c r="E212" s="4" t="s">
        <v>47</v>
      </c>
      <c r="F212" s="7">
        <v>133124</v>
      </c>
      <c r="G212" s="7">
        <v>889524</v>
      </c>
      <c r="H212" s="8">
        <v>8336757.0300000003</v>
      </c>
    </row>
    <row r="213" spans="1:8" ht="14.45" customHeight="1" x14ac:dyDescent="0.2">
      <c r="A213" s="4">
        <v>2016</v>
      </c>
      <c r="B213" s="4" t="s">
        <v>208</v>
      </c>
      <c r="C213" s="4" t="s">
        <v>209</v>
      </c>
      <c r="D213" s="4" t="s">
        <v>38</v>
      </c>
      <c r="E213" s="4" t="s">
        <v>48</v>
      </c>
      <c r="F213" s="7">
        <v>0</v>
      </c>
      <c r="G213" s="7">
        <v>41233</v>
      </c>
      <c r="H213" s="8">
        <v>458742.12</v>
      </c>
    </row>
    <row r="214" spans="1:8" ht="14.45" customHeight="1" x14ac:dyDescent="0.2">
      <c r="A214" s="4">
        <v>2016</v>
      </c>
      <c r="B214" s="4" t="s">
        <v>208</v>
      </c>
      <c r="C214" s="4" t="s">
        <v>209</v>
      </c>
      <c r="D214" s="4" t="s">
        <v>39</v>
      </c>
      <c r="E214" s="4" t="s">
        <v>47</v>
      </c>
      <c r="F214" s="7">
        <v>27026</v>
      </c>
      <c r="G214" s="7">
        <v>200207</v>
      </c>
      <c r="H214" s="8">
        <v>201131.21</v>
      </c>
    </row>
    <row r="215" spans="1:8" ht="14.45" customHeight="1" x14ac:dyDescent="0.2">
      <c r="A215" s="4">
        <v>2016</v>
      </c>
      <c r="B215" s="4" t="s">
        <v>208</v>
      </c>
      <c r="C215" s="4" t="s">
        <v>209</v>
      </c>
      <c r="D215" s="4" t="s">
        <v>39</v>
      </c>
      <c r="E215" s="4" t="s">
        <v>48</v>
      </c>
      <c r="F215" s="7">
        <v>0</v>
      </c>
      <c r="G215" s="7">
        <v>6706</v>
      </c>
      <c r="H215" s="8">
        <v>6242.09</v>
      </c>
    </row>
    <row r="216" spans="1:8" ht="14.45" customHeight="1" x14ac:dyDescent="0.2">
      <c r="A216" s="4">
        <v>2016</v>
      </c>
      <c r="B216" s="4" t="s">
        <v>210</v>
      </c>
      <c r="C216" s="4" t="s">
        <v>211</v>
      </c>
      <c r="D216" s="4" t="s">
        <v>36</v>
      </c>
      <c r="E216" s="4" t="s">
        <v>47</v>
      </c>
      <c r="F216" s="7">
        <v>33049</v>
      </c>
      <c r="G216" s="7">
        <v>153646</v>
      </c>
      <c r="H216" s="8">
        <v>392143.33</v>
      </c>
    </row>
    <row r="217" spans="1:8" ht="14.45" customHeight="1" x14ac:dyDescent="0.2">
      <c r="A217" s="4">
        <v>2016</v>
      </c>
      <c r="B217" s="4" t="s">
        <v>210</v>
      </c>
      <c r="C217" s="4" t="s">
        <v>211</v>
      </c>
      <c r="D217" s="4" t="s">
        <v>36</v>
      </c>
      <c r="E217" s="4" t="s">
        <v>48</v>
      </c>
      <c r="F217" s="7">
        <v>0</v>
      </c>
      <c r="G217" s="7">
        <v>15688</v>
      </c>
      <c r="H217" s="8">
        <v>34698.47</v>
      </c>
    </row>
    <row r="218" spans="1:8" ht="14.45" customHeight="1" x14ac:dyDescent="0.2">
      <c r="A218" s="4">
        <v>2016</v>
      </c>
      <c r="B218" s="4" t="s">
        <v>210</v>
      </c>
      <c r="C218" s="4" t="s">
        <v>211</v>
      </c>
      <c r="D218" s="4" t="s">
        <v>37</v>
      </c>
      <c r="E218" s="4" t="s">
        <v>47</v>
      </c>
      <c r="F218" s="7">
        <v>22581</v>
      </c>
      <c r="G218" s="7">
        <v>164695</v>
      </c>
      <c r="H218" s="8">
        <v>4383803.99</v>
      </c>
    </row>
    <row r="219" spans="1:8" ht="14.45" customHeight="1" x14ac:dyDescent="0.2">
      <c r="A219" s="4">
        <v>2016</v>
      </c>
      <c r="B219" s="4" t="s">
        <v>210</v>
      </c>
      <c r="C219" s="4" t="s">
        <v>211</v>
      </c>
      <c r="D219" s="4" t="s">
        <v>37</v>
      </c>
      <c r="E219" s="4" t="s">
        <v>48</v>
      </c>
      <c r="F219" s="7">
        <v>0</v>
      </c>
      <c r="G219" s="7">
        <v>4219</v>
      </c>
      <c r="H219" s="8">
        <v>122396.3</v>
      </c>
    </row>
    <row r="220" spans="1:8" ht="14.45" customHeight="1" x14ac:dyDescent="0.2">
      <c r="A220" s="4">
        <v>2016</v>
      </c>
      <c r="B220" s="4" t="s">
        <v>210</v>
      </c>
      <c r="C220" s="4" t="s">
        <v>211</v>
      </c>
      <c r="D220" s="4" t="s">
        <v>38</v>
      </c>
      <c r="E220" s="4" t="s">
        <v>47</v>
      </c>
      <c r="F220" s="7">
        <v>113700</v>
      </c>
      <c r="G220" s="7">
        <v>529001</v>
      </c>
      <c r="H220" s="8">
        <v>5114613.41</v>
      </c>
    </row>
    <row r="221" spans="1:8" ht="14.45" customHeight="1" x14ac:dyDescent="0.2">
      <c r="A221" s="4">
        <v>2016</v>
      </c>
      <c r="B221" s="4" t="s">
        <v>210</v>
      </c>
      <c r="C221" s="4" t="s">
        <v>211</v>
      </c>
      <c r="D221" s="4" t="s">
        <v>38</v>
      </c>
      <c r="E221" s="4" t="s">
        <v>48</v>
      </c>
      <c r="F221" s="7">
        <v>0</v>
      </c>
      <c r="G221" s="7">
        <v>28655</v>
      </c>
      <c r="H221" s="8">
        <v>382314.88</v>
      </c>
    </row>
    <row r="222" spans="1:8" ht="14.45" customHeight="1" x14ac:dyDescent="0.2">
      <c r="A222" s="4">
        <v>2016</v>
      </c>
      <c r="B222" s="4" t="s">
        <v>210</v>
      </c>
      <c r="C222" s="4" t="s">
        <v>211</v>
      </c>
      <c r="D222" s="4" t="s">
        <v>39</v>
      </c>
      <c r="E222" s="4" t="s">
        <v>47</v>
      </c>
      <c r="F222" s="7">
        <v>24427</v>
      </c>
      <c r="G222" s="7">
        <v>116417</v>
      </c>
      <c r="H222" s="8">
        <v>109158.71</v>
      </c>
    </row>
    <row r="223" spans="1:8" ht="14.45" customHeight="1" x14ac:dyDescent="0.2">
      <c r="A223" s="4">
        <v>2016</v>
      </c>
      <c r="B223" s="4" t="s">
        <v>210</v>
      </c>
      <c r="C223" s="4" t="s">
        <v>211</v>
      </c>
      <c r="D223" s="4" t="s">
        <v>39</v>
      </c>
      <c r="E223" s="4" t="s">
        <v>48</v>
      </c>
      <c r="F223" s="7">
        <v>0</v>
      </c>
      <c r="G223" s="7">
        <v>4152</v>
      </c>
      <c r="H223" s="8">
        <v>3065.91</v>
      </c>
    </row>
    <row r="224" spans="1:8" ht="14.45" customHeight="1" x14ac:dyDescent="0.2">
      <c r="A224" s="4">
        <v>2016</v>
      </c>
      <c r="B224" s="4" t="s">
        <v>212</v>
      </c>
      <c r="C224" s="4" t="s">
        <v>213</v>
      </c>
      <c r="D224" s="4" t="s">
        <v>36</v>
      </c>
      <c r="E224" s="4" t="s">
        <v>47</v>
      </c>
      <c r="F224" s="7">
        <v>70020</v>
      </c>
      <c r="G224" s="7">
        <v>509046</v>
      </c>
      <c r="H224" s="8">
        <v>1322032.67</v>
      </c>
    </row>
    <row r="225" spans="1:8" ht="14.45" customHeight="1" x14ac:dyDescent="0.2">
      <c r="A225" s="4">
        <v>2016</v>
      </c>
      <c r="B225" s="4" t="s">
        <v>212</v>
      </c>
      <c r="C225" s="4" t="s">
        <v>213</v>
      </c>
      <c r="D225" s="4" t="s">
        <v>36</v>
      </c>
      <c r="E225" s="4" t="s">
        <v>48</v>
      </c>
      <c r="F225" s="7">
        <v>0</v>
      </c>
      <c r="G225" s="7">
        <v>31865</v>
      </c>
      <c r="H225" s="8">
        <v>101788.33</v>
      </c>
    </row>
    <row r="226" spans="1:8" ht="14.45" customHeight="1" x14ac:dyDescent="0.2">
      <c r="A226" s="4">
        <v>2016</v>
      </c>
      <c r="B226" s="4" t="s">
        <v>212</v>
      </c>
      <c r="C226" s="4" t="s">
        <v>213</v>
      </c>
      <c r="D226" s="4" t="s">
        <v>37</v>
      </c>
      <c r="E226" s="4" t="s">
        <v>47</v>
      </c>
      <c r="F226" s="7">
        <v>104203</v>
      </c>
      <c r="G226" s="7">
        <v>1083346</v>
      </c>
      <c r="H226" s="8">
        <v>24013035.829999998</v>
      </c>
    </row>
    <row r="227" spans="1:8" ht="14.45" customHeight="1" x14ac:dyDescent="0.2">
      <c r="A227" s="4">
        <v>2016</v>
      </c>
      <c r="B227" s="4" t="s">
        <v>212</v>
      </c>
      <c r="C227" s="4" t="s">
        <v>213</v>
      </c>
      <c r="D227" s="4" t="s">
        <v>37</v>
      </c>
      <c r="E227" s="4" t="s">
        <v>48</v>
      </c>
      <c r="F227" s="7">
        <v>0</v>
      </c>
      <c r="G227" s="7">
        <v>23852</v>
      </c>
      <c r="H227" s="8">
        <v>656968.12</v>
      </c>
    </row>
    <row r="228" spans="1:8" ht="14.45" customHeight="1" x14ac:dyDescent="0.2">
      <c r="A228" s="4">
        <v>2016</v>
      </c>
      <c r="B228" s="4" t="s">
        <v>212</v>
      </c>
      <c r="C228" s="4" t="s">
        <v>213</v>
      </c>
      <c r="D228" s="4" t="s">
        <v>38</v>
      </c>
      <c r="E228" s="4" t="s">
        <v>47</v>
      </c>
      <c r="F228" s="7">
        <v>440692</v>
      </c>
      <c r="G228" s="7">
        <v>3262406</v>
      </c>
      <c r="H228" s="8">
        <v>25003687.260000002</v>
      </c>
    </row>
    <row r="229" spans="1:8" ht="14.45" customHeight="1" x14ac:dyDescent="0.2">
      <c r="A229" s="4">
        <v>2016</v>
      </c>
      <c r="B229" s="4" t="s">
        <v>212</v>
      </c>
      <c r="C229" s="4" t="s">
        <v>213</v>
      </c>
      <c r="D229" s="4" t="s">
        <v>38</v>
      </c>
      <c r="E229" s="4" t="s">
        <v>48</v>
      </c>
      <c r="F229" s="7">
        <v>0</v>
      </c>
      <c r="G229" s="7">
        <v>121256</v>
      </c>
      <c r="H229" s="8">
        <v>1203332.8700000001</v>
      </c>
    </row>
    <row r="230" spans="1:8" ht="14.45" customHeight="1" x14ac:dyDescent="0.2">
      <c r="A230" s="4">
        <v>2016</v>
      </c>
      <c r="B230" s="4" t="s">
        <v>212</v>
      </c>
      <c r="C230" s="4" t="s">
        <v>213</v>
      </c>
      <c r="D230" s="4" t="s">
        <v>39</v>
      </c>
      <c r="E230" s="4" t="s">
        <v>47</v>
      </c>
      <c r="F230" s="7">
        <v>39647</v>
      </c>
      <c r="G230" s="7">
        <v>272783</v>
      </c>
      <c r="H230" s="8">
        <v>222105.08</v>
      </c>
    </row>
    <row r="231" spans="1:8" ht="14.45" customHeight="1" x14ac:dyDescent="0.2">
      <c r="A231" s="4">
        <v>2016</v>
      </c>
      <c r="B231" s="4" t="s">
        <v>212</v>
      </c>
      <c r="C231" s="4" t="s">
        <v>213</v>
      </c>
      <c r="D231" s="4" t="s">
        <v>39</v>
      </c>
      <c r="E231" s="4" t="s">
        <v>48</v>
      </c>
      <c r="F231" s="7">
        <v>0</v>
      </c>
      <c r="G231" s="7">
        <v>12910</v>
      </c>
      <c r="H231" s="8">
        <v>7746.68</v>
      </c>
    </row>
    <row r="232" spans="1:8" ht="14.45" customHeight="1" x14ac:dyDescent="0.2">
      <c r="A232" s="4">
        <v>2016</v>
      </c>
      <c r="B232" s="4" t="s">
        <v>214</v>
      </c>
      <c r="C232" s="4" t="s">
        <v>215</v>
      </c>
      <c r="D232" s="4" t="s">
        <v>36</v>
      </c>
      <c r="E232" s="4" t="s">
        <v>47</v>
      </c>
      <c r="F232" s="7">
        <v>34841</v>
      </c>
      <c r="G232" s="7">
        <v>149554</v>
      </c>
      <c r="H232" s="8">
        <v>501671.65</v>
      </c>
    </row>
    <row r="233" spans="1:8" ht="14.45" customHeight="1" x14ac:dyDescent="0.2">
      <c r="A233" s="4">
        <v>2016</v>
      </c>
      <c r="B233" s="4" t="s">
        <v>214</v>
      </c>
      <c r="C233" s="4" t="s">
        <v>215</v>
      </c>
      <c r="D233" s="4" t="s">
        <v>36</v>
      </c>
      <c r="E233" s="4" t="s">
        <v>48</v>
      </c>
      <c r="F233" s="7">
        <v>0</v>
      </c>
      <c r="G233" s="7">
        <v>12710</v>
      </c>
      <c r="H233" s="8">
        <v>40947.75</v>
      </c>
    </row>
    <row r="234" spans="1:8" ht="14.45" customHeight="1" x14ac:dyDescent="0.2">
      <c r="A234" s="4">
        <v>2016</v>
      </c>
      <c r="B234" s="4" t="s">
        <v>214</v>
      </c>
      <c r="C234" s="4" t="s">
        <v>215</v>
      </c>
      <c r="D234" s="4" t="s">
        <v>37</v>
      </c>
      <c r="E234" s="4" t="s">
        <v>47</v>
      </c>
      <c r="F234" s="7">
        <v>32972</v>
      </c>
      <c r="G234" s="7">
        <v>267793</v>
      </c>
      <c r="H234" s="8">
        <v>9179554.4900000002</v>
      </c>
    </row>
    <row r="235" spans="1:8" ht="14.45" customHeight="1" x14ac:dyDescent="0.2">
      <c r="A235" s="4">
        <v>2016</v>
      </c>
      <c r="B235" s="4" t="s">
        <v>214</v>
      </c>
      <c r="C235" s="4" t="s">
        <v>215</v>
      </c>
      <c r="D235" s="4" t="s">
        <v>37</v>
      </c>
      <c r="E235" s="4" t="s">
        <v>48</v>
      </c>
      <c r="F235" s="7">
        <v>0</v>
      </c>
      <c r="G235" s="7">
        <v>6514</v>
      </c>
      <c r="H235" s="8">
        <v>251779.98</v>
      </c>
    </row>
    <row r="236" spans="1:8" ht="14.45" customHeight="1" x14ac:dyDescent="0.2">
      <c r="A236" s="4">
        <v>2016</v>
      </c>
      <c r="B236" s="4" t="s">
        <v>214</v>
      </c>
      <c r="C236" s="4" t="s">
        <v>215</v>
      </c>
      <c r="D236" s="4" t="s">
        <v>38</v>
      </c>
      <c r="E236" s="4" t="s">
        <v>47</v>
      </c>
      <c r="F236" s="7">
        <v>178419</v>
      </c>
      <c r="G236" s="7">
        <v>817553</v>
      </c>
      <c r="H236" s="8">
        <v>7665561.5099999998</v>
      </c>
    </row>
    <row r="237" spans="1:8" ht="14.45" customHeight="1" x14ac:dyDescent="0.2">
      <c r="A237" s="4">
        <v>2016</v>
      </c>
      <c r="B237" s="4" t="s">
        <v>214</v>
      </c>
      <c r="C237" s="4" t="s">
        <v>215</v>
      </c>
      <c r="D237" s="4" t="s">
        <v>38</v>
      </c>
      <c r="E237" s="4" t="s">
        <v>48</v>
      </c>
      <c r="F237" s="7">
        <v>0</v>
      </c>
      <c r="G237" s="7">
        <v>43000</v>
      </c>
      <c r="H237" s="8">
        <v>553919.52</v>
      </c>
    </row>
    <row r="238" spans="1:8" ht="14.45" customHeight="1" x14ac:dyDescent="0.2">
      <c r="A238" s="4">
        <v>2016</v>
      </c>
      <c r="B238" s="4" t="s">
        <v>214</v>
      </c>
      <c r="C238" s="4" t="s">
        <v>215</v>
      </c>
      <c r="D238" s="4" t="s">
        <v>39</v>
      </c>
      <c r="E238" s="4" t="s">
        <v>47</v>
      </c>
      <c r="F238" s="7">
        <v>26401</v>
      </c>
      <c r="G238" s="7">
        <v>143979</v>
      </c>
      <c r="H238" s="8">
        <v>135996.47</v>
      </c>
    </row>
    <row r="239" spans="1:8" ht="14.45" customHeight="1" x14ac:dyDescent="0.2">
      <c r="A239" s="4">
        <v>2016</v>
      </c>
      <c r="B239" s="4" t="s">
        <v>214</v>
      </c>
      <c r="C239" s="4" t="s">
        <v>215</v>
      </c>
      <c r="D239" s="4" t="s">
        <v>39</v>
      </c>
      <c r="E239" s="4" t="s">
        <v>48</v>
      </c>
      <c r="F239" s="7">
        <v>0</v>
      </c>
      <c r="G239" s="7">
        <v>4813</v>
      </c>
      <c r="H239" s="8">
        <v>4134.38</v>
      </c>
    </row>
    <row r="240" spans="1:8" ht="14.45" customHeight="1" x14ac:dyDescent="0.2">
      <c r="A240" s="4">
        <v>2016</v>
      </c>
      <c r="B240" s="4" t="s">
        <v>216</v>
      </c>
      <c r="C240" s="4" t="s">
        <v>217</v>
      </c>
      <c r="D240" s="4" t="s">
        <v>36</v>
      </c>
      <c r="E240" s="4" t="s">
        <v>47</v>
      </c>
      <c r="F240" s="7">
        <v>45327</v>
      </c>
      <c r="G240" s="7">
        <v>200652</v>
      </c>
      <c r="H240" s="8">
        <v>448863.12</v>
      </c>
    </row>
    <row r="241" spans="1:8" ht="14.45" customHeight="1" x14ac:dyDescent="0.2">
      <c r="A241" s="4">
        <v>2016</v>
      </c>
      <c r="B241" s="4" t="s">
        <v>216</v>
      </c>
      <c r="C241" s="4" t="s">
        <v>217</v>
      </c>
      <c r="D241" s="4" t="s">
        <v>36</v>
      </c>
      <c r="E241" s="4" t="s">
        <v>48</v>
      </c>
      <c r="F241" s="7">
        <v>0</v>
      </c>
      <c r="G241" s="7">
        <v>13270</v>
      </c>
      <c r="H241" s="8">
        <v>34286.769999999997</v>
      </c>
    </row>
    <row r="242" spans="1:8" ht="14.45" customHeight="1" x14ac:dyDescent="0.2">
      <c r="A242" s="4">
        <v>2016</v>
      </c>
      <c r="B242" s="4" t="s">
        <v>216</v>
      </c>
      <c r="C242" s="4" t="s">
        <v>217</v>
      </c>
      <c r="D242" s="4" t="s">
        <v>37</v>
      </c>
      <c r="E242" s="4" t="s">
        <v>47</v>
      </c>
      <c r="F242" s="7">
        <v>34880</v>
      </c>
      <c r="G242" s="7">
        <v>283432</v>
      </c>
      <c r="H242" s="8">
        <v>9883123.2300000004</v>
      </c>
    </row>
    <row r="243" spans="1:8" ht="14.45" customHeight="1" x14ac:dyDescent="0.2">
      <c r="A243" s="4">
        <v>2016</v>
      </c>
      <c r="B243" s="4" t="s">
        <v>216</v>
      </c>
      <c r="C243" s="4" t="s">
        <v>217</v>
      </c>
      <c r="D243" s="4" t="s">
        <v>37</v>
      </c>
      <c r="E243" s="4" t="s">
        <v>48</v>
      </c>
      <c r="F243" s="7">
        <v>0</v>
      </c>
      <c r="G243" s="7">
        <v>6444</v>
      </c>
      <c r="H243" s="8">
        <v>254966.62</v>
      </c>
    </row>
    <row r="244" spans="1:8" ht="14.45" customHeight="1" x14ac:dyDescent="0.2">
      <c r="A244" s="4">
        <v>2016</v>
      </c>
      <c r="B244" s="4" t="s">
        <v>216</v>
      </c>
      <c r="C244" s="4" t="s">
        <v>217</v>
      </c>
      <c r="D244" s="4" t="s">
        <v>38</v>
      </c>
      <c r="E244" s="4" t="s">
        <v>47</v>
      </c>
      <c r="F244" s="7">
        <v>172538</v>
      </c>
      <c r="G244" s="7">
        <v>745790</v>
      </c>
      <c r="H244" s="8">
        <v>6447866.9699999997</v>
      </c>
    </row>
    <row r="245" spans="1:8" ht="14.45" customHeight="1" x14ac:dyDescent="0.2">
      <c r="A245" s="4">
        <v>2016</v>
      </c>
      <c r="B245" s="4" t="s">
        <v>216</v>
      </c>
      <c r="C245" s="4" t="s">
        <v>217</v>
      </c>
      <c r="D245" s="4" t="s">
        <v>38</v>
      </c>
      <c r="E245" s="4" t="s">
        <v>48</v>
      </c>
      <c r="F245" s="7">
        <v>0</v>
      </c>
      <c r="G245" s="7">
        <v>32521</v>
      </c>
      <c r="H245" s="8">
        <v>406020.02</v>
      </c>
    </row>
    <row r="246" spans="1:8" ht="14.45" customHeight="1" x14ac:dyDescent="0.2">
      <c r="A246" s="4">
        <v>2016</v>
      </c>
      <c r="B246" s="4" t="s">
        <v>216</v>
      </c>
      <c r="C246" s="4" t="s">
        <v>217</v>
      </c>
      <c r="D246" s="4" t="s">
        <v>39</v>
      </c>
      <c r="E246" s="4" t="s">
        <v>47</v>
      </c>
      <c r="F246" s="7">
        <v>34894</v>
      </c>
      <c r="G246" s="7">
        <v>174701</v>
      </c>
      <c r="H246" s="8">
        <v>157597.53</v>
      </c>
    </row>
    <row r="247" spans="1:8" ht="14.45" customHeight="1" x14ac:dyDescent="0.2">
      <c r="A247" s="4">
        <v>2016</v>
      </c>
      <c r="B247" s="4" t="s">
        <v>216</v>
      </c>
      <c r="C247" s="4" t="s">
        <v>217</v>
      </c>
      <c r="D247" s="4" t="s">
        <v>39</v>
      </c>
      <c r="E247" s="4" t="s">
        <v>48</v>
      </c>
      <c r="F247" s="7">
        <v>0</v>
      </c>
      <c r="G247" s="7">
        <v>6244</v>
      </c>
      <c r="H247" s="8">
        <v>5398.4</v>
      </c>
    </row>
    <row r="248" spans="1:8" ht="14.45" customHeight="1" x14ac:dyDescent="0.2">
      <c r="A248" s="4">
        <v>2016</v>
      </c>
      <c r="B248" s="4" t="s">
        <v>218</v>
      </c>
      <c r="C248" s="4" t="s">
        <v>219</v>
      </c>
      <c r="D248" s="4" t="s">
        <v>36</v>
      </c>
      <c r="E248" s="4" t="s">
        <v>47</v>
      </c>
      <c r="F248" s="7">
        <v>20033</v>
      </c>
      <c r="G248" s="7">
        <v>112568</v>
      </c>
      <c r="H248" s="8">
        <v>267580.59999999998</v>
      </c>
    </row>
    <row r="249" spans="1:8" ht="14.45" customHeight="1" x14ac:dyDescent="0.2">
      <c r="A249" s="4">
        <v>2016</v>
      </c>
      <c r="B249" s="4" t="s">
        <v>218</v>
      </c>
      <c r="C249" s="4" t="s">
        <v>219</v>
      </c>
      <c r="D249" s="4" t="s">
        <v>36</v>
      </c>
      <c r="E249" s="4" t="s">
        <v>48</v>
      </c>
      <c r="F249" s="7">
        <v>0</v>
      </c>
      <c r="G249" s="7">
        <v>5461</v>
      </c>
      <c r="H249" s="8">
        <v>18432.009999999998</v>
      </c>
    </row>
    <row r="250" spans="1:8" ht="14.45" customHeight="1" x14ac:dyDescent="0.2">
      <c r="A250" s="4">
        <v>2016</v>
      </c>
      <c r="B250" s="4" t="s">
        <v>218</v>
      </c>
      <c r="C250" s="4" t="s">
        <v>219</v>
      </c>
      <c r="D250" s="4" t="s">
        <v>37</v>
      </c>
      <c r="E250" s="4" t="s">
        <v>47</v>
      </c>
      <c r="F250" s="7">
        <v>17322</v>
      </c>
      <c r="G250" s="7">
        <v>145058</v>
      </c>
      <c r="H250" s="8">
        <v>2937958.49</v>
      </c>
    </row>
    <row r="251" spans="1:8" ht="14.45" customHeight="1" x14ac:dyDescent="0.2">
      <c r="A251" s="4">
        <v>2016</v>
      </c>
      <c r="B251" s="4" t="s">
        <v>218</v>
      </c>
      <c r="C251" s="4" t="s">
        <v>219</v>
      </c>
      <c r="D251" s="4" t="s">
        <v>37</v>
      </c>
      <c r="E251" s="4" t="s">
        <v>48</v>
      </c>
      <c r="F251" s="7">
        <v>0</v>
      </c>
      <c r="G251" s="7">
        <v>4184</v>
      </c>
      <c r="H251" s="8">
        <v>85093.61</v>
      </c>
    </row>
    <row r="252" spans="1:8" ht="14.45" customHeight="1" x14ac:dyDescent="0.2">
      <c r="A252" s="4">
        <v>2016</v>
      </c>
      <c r="B252" s="4" t="s">
        <v>218</v>
      </c>
      <c r="C252" s="4" t="s">
        <v>219</v>
      </c>
      <c r="D252" s="4" t="s">
        <v>38</v>
      </c>
      <c r="E252" s="4" t="s">
        <v>47</v>
      </c>
      <c r="F252" s="7">
        <v>86085</v>
      </c>
      <c r="G252" s="7">
        <v>548610</v>
      </c>
      <c r="H252" s="8">
        <v>3963506.83</v>
      </c>
    </row>
    <row r="253" spans="1:8" ht="14.45" customHeight="1" x14ac:dyDescent="0.2">
      <c r="A253" s="4">
        <v>2016</v>
      </c>
      <c r="B253" s="4" t="s">
        <v>218</v>
      </c>
      <c r="C253" s="4" t="s">
        <v>219</v>
      </c>
      <c r="D253" s="4" t="s">
        <v>38</v>
      </c>
      <c r="E253" s="4" t="s">
        <v>48</v>
      </c>
      <c r="F253" s="7">
        <v>0</v>
      </c>
      <c r="G253" s="7">
        <v>21095</v>
      </c>
      <c r="H253" s="8">
        <v>164644.94</v>
      </c>
    </row>
    <row r="254" spans="1:8" ht="14.45" customHeight="1" x14ac:dyDescent="0.2">
      <c r="A254" s="4">
        <v>2016</v>
      </c>
      <c r="B254" s="4" t="s">
        <v>218</v>
      </c>
      <c r="C254" s="4" t="s">
        <v>219</v>
      </c>
      <c r="D254" s="4" t="s">
        <v>39</v>
      </c>
      <c r="E254" s="4" t="s">
        <v>47</v>
      </c>
      <c r="F254" s="7">
        <v>15254</v>
      </c>
      <c r="G254" s="7">
        <v>85780</v>
      </c>
      <c r="H254" s="8">
        <v>74140.490000000005</v>
      </c>
    </row>
    <row r="255" spans="1:8" ht="14.45" customHeight="1" x14ac:dyDescent="0.2">
      <c r="A255" s="4">
        <v>2016</v>
      </c>
      <c r="B255" s="4" t="s">
        <v>218</v>
      </c>
      <c r="C255" s="4" t="s">
        <v>219</v>
      </c>
      <c r="D255" s="4" t="s">
        <v>39</v>
      </c>
      <c r="E255" s="4" t="s">
        <v>48</v>
      </c>
      <c r="F255" s="7">
        <v>0</v>
      </c>
      <c r="G255" s="7">
        <v>3410</v>
      </c>
      <c r="H255" s="8">
        <v>2488.08</v>
      </c>
    </row>
    <row r="256" spans="1:8" ht="14.45" customHeight="1" x14ac:dyDescent="0.2">
      <c r="A256" s="4">
        <v>2016</v>
      </c>
      <c r="B256" s="4" t="s">
        <v>220</v>
      </c>
      <c r="C256" s="4" t="s">
        <v>221</v>
      </c>
      <c r="D256" s="4" t="s">
        <v>36</v>
      </c>
      <c r="E256" s="4" t="s">
        <v>47</v>
      </c>
      <c r="F256" s="7">
        <v>25216</v>
      </c>
      <c r="G256" s="7">
        <v>113650</v>
      </c>
      <c r="H256" s="8">
        <v>379373.48</v>
      </c>
    </row>
    <row r="257" spans="1:8" ht="14.45" customHeight="1" x14ac:dyDescent="0.2">
      <c r="A257" s="4">
        <v>2016</v>
      </c>
      <c r="B257" s="4" t="s">
        <v>220</v>
      </c>
      <c r="C257" s="4" t="s">
        <v>221</v>
      </c>
      <c r="D257" s="4" t="s">
        <v>36</v>
      </c>
      <c r="E257" s="4" t="s">
        <v>48</v>
      </c>
      <c r="F257" s="7">
        <v>0</v>
      </c>
      <c r="G257" s="7">
        <v>9666</v>
      </c>
      <c r="H257" s="8">
        <v>72285.240000000005</v>
      </c>
    </row>
    <row r="258" spans="1:8" ht="14.45" customHeight="1" x14ac:dyDescent="0.2">
      <c r="A258" s="4">
        <v>2016</v>
      </c>
      <c r="B258" s="4" t="s">
        <v>220</v>
      </c>
      <c r="C258" s="4" t="s">
        <v>221</v>
      </c>
      <c r="D258" s="4" t="s">
        <v>37</v>
      </c>
      <c r="E258" s="4" t="s">
        <v>47</v>
      </c>
      <c r="F258" s="7">
        <v>26910</v>
      </c>
      <c r="G258" s="7">
        <v>207186</v>
      </c>
      <c r="H258" s="8">
        <v>5975468.9699999997</v>
      </c>
    </row>
    <row r="259" spans="1:8" ht="14.45" customHeight="1" x14ac:dyDescent="0.2">
      <c r="A259" s="4">
        <v>2016</v>
      </c>
      <c r="B259" s="4" t="s">
        <v>220</v>
      </c>
      <c r="C259" s="4" t="s">
        <v>221</v>
      </c>
      <c r="D259" s="4" t="s">
        <v>37</v>
      </c>
      <c r="E259" s="4" t="s">
        <v>48</v>
      </c>
      <c r="F259" s="7">
        <v>0</v>
      </c>
      <c r="G259" s="7">
        <v>10166</v>
      </c>
      <c r="H259" s="8">
        <v>305591.61</v>
      </c>
    </row>
    <row r="260" spans="1:8" ht="14.45" customHeight="1" x14ac:dyDescent="0.2">
      <c r="A260" s="4">
        <v>2016</v>
      </c>
      <c r="B260" s="4" t="s">
        <v>220</v>
      </c>
      <c r="C260" s="4" t="s">
        <v>221</v>
      </c>
      <c r="D260" s="4" t="s">
        <v>38</v>
      </c>
      <c r="E260" s="4" t="s">
        <v>47</v>
      </c>
      <c r="F260" s="7">
        <v>136156</v>
      </c>
      <c r="G260" s="7">
        <v>832714</v>
      </c>
      <c r="H260" s="8">
        <v>7686019.5999999996</v>
      </c>
    </row>
    <row r="261" spans="1:8" ht="14.45" customHeight="1" x14ac:dyDescent="0.2">
      <c r="A261" s="4">
        <v>2016</v>
      </c>
      <c r="B261" s="4" t="s">
        <v>220</v>
      </c>
      <c r="C261" s="4" t="s">
        <v>221</v>
      </c>
      <c r="D261" s="4" t="s">
        <v>38</v>
      </c>
      <c r="E261" s="4" t="s">
        <v>48</v>
      </c>
      <c r="F261" s="7">
        <v>0</v>
      </c>
      <c r="G261" s="7">
        <v>53189</v>
      </c>
      <c r="H261" s="8">
        <v>646543.64</v>
      </c>
    </row>
    <row r="262" spans="1:8" ht="14.45" customHeight="1" x14ac:dyDescent="0.2">
      <c r="A262" s="4">
        <v>2016</v>
      </c>
      <c r="B262" s="4" t="s">
        <v>220</v>
      </c>
      <c r="C262" s="4" t="s">
        <v>221</v>
      </c>
      <c r="D262" s="4" t="s">
        <v>39</v>
      </c>
      <c r="E262" s="4" t="s">
        <v>47</v>
      </c>
      <c r="F262" s="7">
        <v>19686</v>
      </c>
      <c r="G262" s="7">
        <v>92960</v>
      </c>
      <c r="H262" s="8">
        <v>92341.67</v>
      </c>
    </row>
    <row r="263" spans="1:8" ht="14.45" customHeight="1" x14ac:dyDescent="0.2">
      <c r="A263" s="4">
        <v>2016</v>
      </c>
      <c r="B263" s="4" t="s">
        <v>220</v>
      </c>
      <c r="C263" s="4" t="s">
        <v>221</v>
      </c>
      <c r="D263" s="4" t="s">
        <v>39</v>
      </c>
      <c r="E263" s="4" t="s">
        <v>48</v>
      </c>
      <c r="F263" s="7">
        <v>0</v>
      </c>
      <c r="G263" s="7">
        <v>6329</v>
      </c>
      <c r="H263" s="8">
        <v>5879.35</v>
      </c>
    </row>
    <row r="264" spans="1:8" ht="14.45" customHeight="1" x14ac:dyDescent="0.2">
      <c r="A264" s="4">
        <v>2016</v>
      </c>
      <c r="B264" s="4" t="s">
        <v>222</v>
      </c>
      <c r="C264" s="4" t="s">
        <v>223</v>
      </c>
      <c r="D264" s="4" t="s">
        <v>36</v>
      </c>
      <c r="E264" s="4" t="s">
        <v>47</v>
      </c>
      <c r="F264" s="7">
        <v>14953</v>
      </c>
      <c r="G264" s="7">
        <v>73932</v>
      </c>
      <c r="H264" s="8">
        <v>230672.15</v>
      </c>
    </row>
    <row r="265" spans="1:8" ht="14.45" customHeight="1" x14ac:dyDescent="0.2">
      <c r="A265" s="4">
        <v>2016</v>
      </c>
      <c r="B265" s="4" t="s">
        <v>222</v>
      </c>
      <c r="C265" s="4" t="s">
        <v>223</v>
      </c>
      <c r="D265" s="4" t="s">
        <v>36</v>
      </c>
      <c r="E265" s="4" t="s">
        <v>48</v>
      </c>
      <c r="F265" s="7">
        <v>0</v>
      </c>
      <c r="G265" s="7">
        <v>2720</v>
      </c>
      <c r="H265" s="8">
        <v>13349.25</v>
      </c>
    </row>
    <row r="266" spans="1:8" ht="14.45" customHeight="1" x14ac:dyDescent="0.2">
      <c r="A266" s="4">
        <v>2016</v>
      </c>
      <c r="B266" s="4" t="s">
        <v>222</v>
      </c>
      <c r="C266" s="4" t="s">
        <v>223</v>
      </c>
      <c r="D266" s="4" t="s">
        <v>37</v>
      </c>
      <c r="E266" s="4" t="s">
        <v>47</v>
      </c>
      <c r="F266" s="7">
        <v>11353</v>
      </c>
      <c r="G266" s="7">
        <v>87182</v>
      </c>
      <c r="H266" s="8">
        <v>3012110.96</v>
      </c>
    </row>
    <row r="267" spans="1:8" ht="14.45" customHeight="1" x14ac:dyDescent="0.2">
      <c r="A267" s="4">
        <v>2016</v>
      </c>
      <c r="B267" s="4" t="s">
        <v>222</v>
      </c>
      <c r="C267" s="4" t="s">
        <v>223</v>
      </c>
      <c r="D267" s="4" t="s">
        <v>37</v>
      </c>
      <c r="E267" s="4" t="s">
        <v>48</v>
      </c>
      <c r="F267" s="7">
        <v>0</v>
      </c>
      <c r="G267" s="7">
        <v>1993</v>
      </c>
      <c r="H267" s="8">
        <v>63685.47</v>
      </c>
    </row>
    <row r="268" spans="1:8" ht="14.45" customHeight="1" x14ac:dyDescent="0.2">
      <c r="A268" s="4">
        <v>2016</v>
      </c>
      <c r="B268" s="4" t="s">
        <v>222</v>
      </c>
      <c r="C268" s="4" t="s">
        <v>223</v>
      </c>
      <c r="D268" s="4" t="s">
        <v>38</v>
      </c>
      <c r="E268" s="4" t="s">
        <v>47</v>
      </c>
      <c r="F268" s="7">
        <v>63069</v>
      </c>
      <c r="G268" s="7">
        <v>392846</v>
      </c>
      <c r="H268" s="8">
        <v>3889419.91</v>
      </c>
    </row>
    <row r="269" spans="1:8" ht="14.45" customHeight="1" x14ac:dyDescent="0.2">
      <c r="A269" s="4">
        <v>2016</v>
      </c>
      <c r="B269" s="4" t="s">
        <v>222</v>
      </c>
      <c r="C269" s="4" t="s">
        <v>223</v>
      </c>
      <c r="D269" s="4" t="s">
        <v>38</v>
      </c>
      <c r="E269" s="4" t="s">
        <v>48</v>
      </c>
      <c r="F269" s="7">
        <v>0</v>
      </c>
      <c r="G269" s="7">
        <v>13616</v>
      </c>
      <c r="H269" s="8">
        <v>137652.41</v>
      </c>
    </row>
    <row r="270" spans="1:8" ht="14.45" customHeight="1" x14ac:dyDescent="0.2">
      <c r="A270" s="4">
        <v>2016</v>
      </c>
      <c r="B270" s="4" t="s">
        <v>222</v>
      </c>
      <c r="C270" s="4" t="s">
        <v>223</v>
      </c>
      <c r="D270" s="4" t="s">
        <v>39</v>
      </c>
      <c r="E270" s="4" t="s">
        <v>47</v>
      </c>
      <c r="F270" s="7">
        <v>10017</v>
      </c>
      <c r="G270" s="7">
        <v>53650</v>
      </c>
      <c r="H270" s="8">
        <v>57967.45</v>
      </c>
    </row>
    <row r="271" spans="1:8" ht="14.45" customHeight="1" x14ac:dyDescent="0.2">
      <c r="A271" s="4">
        <v>2016</v>
      </c>
      <c r="B271" s="4" t="s">
        <v>222</v>
      </c>
      <c r="C271" s="4" t="s">
        <v>223</v>
      </c>
      <c r="D271" s="4" t="s">
        <v>39</v>
      </c>
      <c r="E271" s="4" t="s">
        <v>48</v>
      </c>
      <c r="F271" s="7">
        <v>0</v>
      </c>
      <c r="G271" s="7">
        <v>1342</v>
      </c>
      <c r="H271" s="8">
        <v>1401.72</v>
      </c>
    </row>
    <row r="272" spans="1:8" ht="14.45" customHeight="1" x14ac:dyDescent="0.2">
      <c r="A272" s="4">
        <v>2016</v>
      </c>
      <c r="B272" s="4" t="s">
        <v>224</v>
      </c>
      <c r="C272" s="4" t="s">
        <v>225</v>
      </c>
      <c r="D272" s="4" t="s">
        <v>36</v>
      </c>
      <c r="E272" s="4" t="s">
        <v>47</v>
      </c>
      <c r="F272" s="7">
        <v>17404</v>
      </c>
      <c r="G272" s="7">
        <v>92192</v>
      </c>
      <c r="H272" s="8">
        <v>221180.84</v>
      </c>
    </row>
    <row r="273" spans="1:8" ht="14.45" customHeight="1" x14ac:dyDescent="0.2">
      <c r="A273" s="4">
        <v>2016</v>
      </c>
      <c r="B273" s="4" t="s">
        <v>224</v>
      </c>
      <c r="C273" s="4" t="s">
        <v>225</v>
      </c>
      <c r="D273" s="4" t="s">
        <v>36</v>
      </c>
      <c r="E273" s="4" t="s">
        <v>48</v>
      </c>
      <c r="F273" s="7">
        <v>0</v>
      </c>
      <c r="G273" s="7">
        <v>5541</v>
      </c>
      <c r="H273" s="8">
        <v>16786.060000000001</v>
      </c>
    </row>
    <row r="274" spans="1:8" ht="14.45" customHeight="1" x14ac:dyDescent="0.2">
      <c r="A274" s="4">
        <v>2016</v>
      </c>
      <c r="B274" s="4" t="s">
        <v>224</v>
      </c>
      <c r="C274" s="4" t="s">
        <v>225</v>
      </c>
      <c r="D274" s="4" t="s">
        <v>37</v>
      </c>
      <c r="E274" s="4" t="s">
        <v>47</v>
      </c>
      <c r="F274" s="7">
        <v>13485</v>
      </c>
      <c r="G274" s="7">
        <v>100999</v>
      </c>
      <c r="H274" s="8">
        <v>2849642.63</v>
      </c>
    </row>
    <row r="275" spans="1:8" ht="14.45" customHeight="1" x14ac:dyDescent="0.2">
      <c r="A275" s="4">
        <v>2016</v>
      </c>
      <c r="B275" s="4" t="s">
        <v>224</v>
      </c>
      <c r="C275" s="4" t="s">
        <v>225</v>
      </c>
      <c r="D275" s="4" t="s">
        <v>37</v>
      </c>
      <c r="E275" s="4" t="s">
        <v>48</v>
      </c>
      <c r="F275" s="7">
        <v>0</v>
      </c>
      <c r="G275" s="7">
        <v>3971</v>
      </c>
      <c r="H275" s="8">
        <v>123619.23</v>
      </c>
    </row>
    <row r="276" spans="1:8" ht="14.45" customHeight="1" x14ac:dyDescent="0.2">
      <c r="A276" s="4">
        <v>2016</v>
      </c>
      <c r="B276" s="4" t="s">
        <v>224</v>
      </c>
      <c r="C276" s="4" t="s">
        <v>225</v>
      </c>
      <c r="D276" s="4" t="s">
        <v>38</v>
      </c>
      <c r="E276" s="4" t="s">
        <v>47</v>
      </c>
      <c r="F276" s="7">
        <v>65017</v>
      </c>
      <c r="G276" s="7">
        <v>396871</v>
      </c>
      <c r="H276" s="8">
        <v>2804333.84</v>
      </c>
    </row>
    <row r="277" spans="1:8" ht="14.45" customHeight="1" x14ac:dyDescent="0.2">
      <c r="A277" s="4">
        <v>2016</v>
      </c>
      <c r="B277" s="4" t="s">
        <v>224</v>
      </c>
      <c r="C277" s="4" t="s">
        <v>225</v>
      </c>
      <c r="D277" s="4" t="s">
        <v>38</v>
      </c>
      <c r="E277" s="4" t="s">
        <v>48</v>
      </c>
      <c r="F277" s="7">
        <v>0</v>
      </c>
      <c r="G277" s="7">
        <v>19611</v>
      </c>
      <c r="H277" s="8">
        <v>168520.76</v>
      </c>
    </row>
    <row r="278" spans="1:8" ht="14.45" customHeight="1" x14ac:dyDescent="0.2">
      <c r="A278" s="4">
        <v>2016</v>
      </c>
      <c r="B278" s="4" t="s">
        <v>224</v>
      </c>
      <c r="C278" s="4" t="s">
        <v>225</v>
      </c>
      <c r="D278" s="4" t="s">
        <v>39</v>
      </c>
      <c r="E278" s="4" t="s">
        <v>47</v>
      </c>
      <c r="F278" s="7">
        <v>11345</v>
      </c>
      <c r="G278" s="7">
        <v>61240</v>
      </c>
      <c r="H278" s="8">
        <v>60113.48</v>
      </c>
    </row>
    <row r="279" spans="1:8" ht="14.45" customHeight="1" x14ac:dyDescent="0.2">
      <c r="A279" s="4">
        <v>2016</v>
      </c>
      <c r="B279" s="4" t="s">
        <v>224</v>
      </c>
      <c r="C279" s="4" t="s">
        <v>225</v>
      </c>
      <c r="D279" s="4" t="s">
        <v>39</v>
      </c>
      <c r="E279" s="4" t="s">
        <v>48</v>
      </c>
      <c r="F279" s="7">
        <v>0</v>
      </c>
      <c r="G279" s="7">
        <v>2972</v>
      </c>
      <c r="H279" s="8">
        <v>2584.0700000000002</v>
      </c>
    </row>
    <row r="280" spans="1:8" ht="14.45" customHeight="1" x14ac:dyDescent="0.2">
      <c r="A280" s="4">
        <v>2016</v>
      </c>
      <c r="B280" s="4" t="s">
        <v>226</v>
      </c>
      <c r="C280" s="4" t="s">
        <v>227</v>
      </c>
      <c r="D280" s="4" t="s">
        <v>36</v>
      </c>
      <c r="E280" s="4" t="s">
        <v>47</v>
      </c>
      <c r="F280" s="7">
        <v>30692</v>
      </c>
      <c r="G280" s="7">
        <v>123043</v>
      </c>
      <c r="H280" s="8">
        <v>367703.58</v>
      </c>
    </row>
    <row r="281" spans="1:8" ht="14.45" customHeight="1" x14ac:dyDescent="0.2">
      <c r="A281" s="4">
        <v>2016</v>
      </c>
      <c r="B281" s="4" t="s">
        <v>226</v>
      </c>
      <c r="C281" s="4" t="s">
        <v>227</v>
      </c>
      <c r="D281" s="4" t="s">
        <v>36</v>
      </c>
      <c r="E281" s="4" t="s">
        <v>48</v>
      </c>
      <c r="F281" s="7">
        <v>0</v>
      </c>
      <c r="G281" s="7">
        <v>8427</v>
      </c>
      <c r="H281" s="8">
        <v>24618.57</v>
      </c>
    </row>
    <row r="282" spans="1:8" ht="14.45" customHeight="1" x14ac:dyDescent="0.2">
      <c r="A282" s="4">
        <v>2016</v>
      </c>
      <c r="B282" s="4" t="s">
        <v>226</v>
      </c>
      <c r="C282" s="4" t="s">
        <v>227</v>
      </c>
      <c r="D282" s="4" t="s">
        <v>37</v>
      </c>
      <c r="E282" s="4" t="s">
        <v>47</v>
      </c>
      <c r="F282" s="7">
        <v>31338</v>
      </c>
      <c r="G282" s="7">
        <v>248346</v>
      </c>
      <c r="H282" s="8">
        <v>7648073.1799999997</v>
      </c>
    </row>
    <row r="283" spans="1:8" ht="14.45" customHeight="1" x14ac:dyDescent="0.2">
      <c r="A283" s="4">
        <v>2016</v>
      </c>
      <c r="B283" s="4" t="s">
        <v>226</v>
      </c>
      <c r="C283" s="4" t="s">
        <v>227</v>
      </c>
      <c r="D283" s="4" t="s">
        <v>37</v>
      </c>
      <c r="E283" s="4" t="s">
        <v>48</v>
      </c>
      <c r="F283" s="7">
        <v>0</v>
      </c>
      <c r="G283" s="7">
        <v>7213</v>
      </c>
      <c r="H283" s="8">
        <v>301029.19</v>
      </c>
    </row>
    <row r="284" spans="1:8" ht="14.45" customHeight="1" x14ac:dyDescent="0.2">
      <c r="A284" s="4">
        <v>2016</v>
      </c>
      <c r="B284" s="4" t="s">
        <v>226</v>
      </c>
      <c r="C284" s="4" t="s">
        <v>227</v>
      </c>
      <c r="D284" s="4" t="s">
        <v>38</v>
      </c>
      <c r="E284" s="4" t="s">
        <v>47</v>
      </c>
      <c r="F284" s="7">
        <v>145792</v>
      </c>
      <c r="G284" s="7">
        <v>688811</v>
      </c>
      <c r="H284" s="8">
        <v>7194399.8799999999</v>
      </c>
    </row>
    <row r="285" spans="1:8" ht="14.45" customHeight="1" x14ac:dyDescent="0.2">
      <c r="A285" s="4">
        <v>2016</v>
      </c>
      <c r="B285" s="4" t="s">
        <v>226</v>
      </c>
      <c r="C285" s="4" t="s">
        <v>227</v>
      </c>
      <c r="D285" s="4" t="s">
        <v>38</v>
      </c>
      <c r="E285" s="4" t="s">
        <v>48</v>
      </c>
      <c r="F285" s="7">
        <v>0</v>
      </c>
      <c r="G285" s="7">
        <v>26176</v>
      </c>
      <c r="H285" s="8">
        <v>334753.34000000003</v>
      </c>
    </row>
    <row r="286" spans="1:8" ht="14.45" customHeight="1" x14ac:dyDescent="0.2">
      <c r="A286" s="4">
        <v>2016</v>
      </c>
      <c r="B286" s="4" t="s">
        <v>226</v>
      </c>
      <c r="C286" s="4" t="s">
        <v>227</v>
      </c>
      <c r="D286" s="4" t="s">
        <v>39</v>
      </c>
      <c r="E286" s="4" t="s">
        <v>47</v>
      </c>
      <c r="F286" s="7">
        <v>23384</v>
      </c>
      <c r="G286" s="7">
        <v>112084</v>
      </c>
      <c r="H286" s="8">
        <v>100467.58</v>
      </c>
    </row>
    <row r="287" spans="1:8" ht="14.45" customHeight="1" x14ac:dyDescent="0.2">
      <c r="A287" s="4">
        <v>2016</v>
      </c>
      <c r="B287" s="4" t="s">
        <v>226</v>
      </c>
      <c r="C287" s="4" t="s">
        <v>227</v>
      </c>
      <c r="D287" s="4" t="s">
        <v>39</v>
      </c>
      <c r="E287" s="4" t="s">
        <v>48</v>
      </c>
      <c r="F287" s="7">
        <v>0</v>
      </c>
      <c r="G287" s="7">
        <v>7219</v>
      </c>
      <c r="H287" s="8">
        <v>5751.54</v>
      </c>
    </row>
    <row r="288" spans="1:8" ht="14.45" customHeight="1" x14ac:dyDescent="0.2">
      <c r="A288" s="4">
        <v>2016</v>
      </c>
      <c r="B288" s="4" t="s">
        <v>228</v>
      </c>
      <c r="C288" s="4" t="s">
        <v>229</v>
      </c>
      <c r="D288" s="4" t="s">
        <v>36</v>
      </c>
      <c r="E288" s="4" t="s">
        <v>47</v>
      </c>
      <c r="F288" s="7">
        <v>33977</v>
      </c>
      <c r="G288" s="7">
        <v>149461</v>
      </c>
      <c r="H288" s="8">
        <v>340108.99</v>
      </c>
    </row>
    <row r="289" spans="1:8" ht="14.45" customHeight="1" x14ac:dyDescent="0.2">
      <c r="A289" s="4">
        <v>2016</v>
      </c>
      <c r="B289" s="4" t="s">
        <v>228</v>
      </c>
      <c r="C289" s="4" t="s">
        <v>229</v>
      </c>
      <c r="D289" s="4" t="s">
        <v>36</v>
      </c>
      <c r="E289" s="4" t="s">
        <v>48</v>
      </c>
      <c r="F289" s="7">
        <v>0</v>
      </c>
      <c r="G289" s="7">
        <v>7149</v>
      </c>
      <c r="H289" s="8">
        <v>20350.89</v>
      </c>
    </row>
    <row r="290" spans="1:8" ht="14.45" customHeight="1" x14ac:dyDescent="0.2">
      <c r="A290" s="4">
        <v>2016</v>
      </c>
      <c r="B290" s="4" t="s">
        <v>228</v>
      </c>
      <c r="C290" s="4" t="s">
        <v>229</v>
      </c>
      <c r="D290" s="4" t="s">
        <v>37</v>
      </c>
      <c r="E290" s="4" t="s">
        <v>47</v>
      </c>
      <c r="F290" s="7">
        <v>21509</v>
      </c>
      <c r="G290" s="7">
        <v>185335</v>
      </c>
      <c r="H290" s="8">
        <v>5589362.4400000004</v>
      </c>
    </row>
    <row r="291" spans="1:8" ht="14.45" customHeight="1" x14ac:dyDescent="0.2">
      <c r="A291" s="4">
        <v>2016</v>
      </c>
      <c r="B291" s="4" t="s">
        <v>228</v>
      </c>
      <c r="C291" s="4" t="s">
        <v>229</v>
      </c>
      <c r="D291" s="4" t="s">
        <v>37</v>
      </c>
      <c r="E291" s="4" t="s">
        <v>48</v>
      </c>
      <c r="F291" s="7">
        <v>0</v>
      </c>
      <c r="G291" s="7">
        <v>5262</v>
      </c>
      <c r="H291" s="8">
        <v>186370.81</v>
      </c>
    </row>
    <row r="292" spans="1:8" ht="14.45" customHeight="1" x14ac:dyDescent="0.2">
      <c r="A292" s="4">
        <v>2016</v>
      </c>
      <c r="B292" s="4" t="s">
        <v>228</v>
      </c>
      <c r="C292" s="4" t="s">
        <v>229</v>
      </c>
      <c r="D292" s="4" t="s">
        <v>38</v>
      </c>
      <c r="E292" s="4" t="s">
        <v>47</v>
      </c>
      <c r="F292" s="7">
        <v>111814</v>
      </c>
      <c r="G292" s="7">
        <v>517321</v>
      </c>
      <c r="H292" s="8">
        <v>4455504.59</v>
      </c>
    </row>
    <row r="293" spans="1:8" ht="14.45" customHeight="1" x14ac:dyDescent="0.2">
      <c r="A293" s="4">
        <v>2016</v>
      </c>
      <c r="B293" s="4" t="s">
        <v>228</v>
      </c>
      <c r="C293" s="4" t="s">
        <v>229</v>
      </c>
      <c r="D293" s="4" t="s">
        <v>38</v>
      </c>
      <c r="E293" s="4" t="s">
        <v>48</v>
      </c>
      <c r="F293" s="7">
        <v>0</v>
      </c>
      <c r="G293" s="7">
        <v>23077</v>
      </c>
      <c r="H293" s="8">
        <v>220680.71</v>
      </c>
    </row>
    <row r="294" spans="1:8" ht="14.45" customHeight="1" x14ac:dyDescent="0.2">
      <c r="A294" s="4">
        <v>2016</v>
      </c>
      <c r="B294" s="4" t="s">
        <v>228</v>
      </c>
      <c r="C294" s="4" t="s">
        <v>229</v>
      </c>
      <c r="D294" s="4" t="s">
        <v>39</v>
      </c>
      <c r="E294" s="4" t="s">
        <v>47</v>
      </c>
      <c r="F294" s="7">
        <v>25174</v>
      </c>
      <c r="G294" s="7">
        <v>137110</v>
      </c>
      <c r="H294" s="8">
        <v>122815.64</v>
      </c>
    </row>
    <row r="295" spans="1:8" ht="14.45" customHeight="1" x14ac:dyDescent="0.2">
      <c r="A295" s="4">
        <v>2016</v>
      </c>
      <c r="B295" s="4" t="s">
        <v>228</v>
      </c>
      <c r="C295" s="4" t="s">
        <v>229</v>
      </c>
      <c r="D295" s="4" t="s">
        <v>39</v>
      </c>
      <c r="E295" s="4" t="s">
        <v>48</v>
      </c>
      <c r="F295" s="7">
        <v>0</v>
      </c>
      <c r="G295" s="7">
        <v>5824</v>
      </c>
      <c r="H295" s="8">
        <v>5693.06</v>
      </c>
    </row>
    <row r="296" spans="1:8" ht="14.45" customHeight="1" x14ac:dyDescent="0.2">
      <c r="A296" s="4">
        <v>2016</v>
      </c>
      <c r="B296" s="4" t="s">
        <v>230</v>
      </c>
      <c r="C296" s="4" t="s">
        <v>231</v>
      </c>
      <c r="D296" s="4" t="s">
        <v>36</v>
      </c>
      <c r="E296" s="4" t="s">
        <v>47</v>
      </c>
      <c r="F296" s="7">
        <v>32824</v>
      </c>
      <c r="G296" s="7">
        <v>218480</v>
      </c>
      <c r="H296" s="8">
        <v>671461.58</v>
      </c>
    </row>
    <row r="297" spans="1:8" ht="14.45" customHeight="1" x14ac:dyDescent="0.2">
      <c r="A297" s="4">
        <v>2016</v>
      </c>
      <c r="B297" s="4" t="s">
        <v>230</v>
      </c>
      <c r="C297" s="4" t="s">
        <v>231</v>
      </c>
      <c r="D297" s="4" t="s">
        <v>36</v>
      </c>
      <c r="E297" s="4" t="s">
        <v>48</v>
      </c>
      <c r="F297" s="7">
        <v>0</v>
      </c>
      <c r="G297" s="7">
        <v>28188</v>
      </c>
      <c r="H297" s="8">
        <v>79593.19</v>
      </c>
    </row>
    <row r="298" spans="1:8" ht="14.45" customHeight="1" x14ac:dyDescent="0.2">
      <c r="A298" s="4">
        <v>2016</v>
      </c>
      <c r="B298" s="4" t="s">
        <v>230</v>
      </c>
      <c r="C298" s="4" t="s">
        <v>231</v>
      </c>
      <c r="D298" s="4" t="s">
        <v>37</v>
      </c>
      <c r="E298" s="4" t="s">
        <v>47</v>
      </c>
      <c r="F298" s="7">
        <v>40912</v>
      </c>
      <c r="G298" s="7">
        <v>381152</v>
      </c>
      <c r="H298" s="8">
        <v>10903444.26</v>
      </c>
    </row>
    <row r="299" spans="1:8" ht="14.45" customHeight="1" x14ac:dyDescent="0.2">
      <c r="A299" s="4">
        <v>2016</v>
      </c>
      <c r="B299" s="4" t="s">
        <v>230</v>
      </c>
      <c r="C299" s="4" t="s">
        <v>231</v>
      </c>
      <c r="D299" s="4" t="s">
        <v>37</v>
      </c>
      <c r="E299" s="4" t="s">
        <v>48</v>
      </c>
      <c r="F299" s="7">
        <v>0</v>
      </c>
      <c r="G299" s="7">
        <v>11586</v>
      </c>
      <c r="H299" s="8">
        <v>361775.89</v>
      </c>
    </row>
    <row r="300" spans="1:8" ht="14.45" customHeight="1" x14ac:dyDescent="0.2">
      <c r="A300" s="4">
        <v>2016</v>
      </c>
      <c r="B300" s="4" t="s">
        <v>230</v>
      </c>
      <c r="C300" s="4" t="s">
        <v>231</v>
      </c>
      <c r="D300" s="4" t="s">
        <v>38</v>
      </c>
      <c r="E300" s="4" t="s">
        <v>47</v>
      </c>
      <c r="F300" s="7">
        <v>194933</v>
      </c>
      <c r="G300" s="7">
        <v>1359050</v>
      </c>
      <c r="H300" s="8">
        <v>12868544.199999999</v>
      </c>
    </row>
    <row r="301" spans="1:8" ht="14.45" customHeight="1" x14ac:dyDescent="0.2">
      <c r="A301" s="4">
        <v>2016</v>
      </c>
      <c r="B301" s="4" t="s">
        <v>230</v>
      </c>
      <c r="C301" s="4" t="s">
        <v>231</v>
      </c>
      <c r="D301" s="4" t="s">
        <v>38</v>
      </c>
      <c r="E301" s="4" t="s">
        <v>48</v>
      </c>
      <c r="F301" s="7">
        <v>0</v>
      </c>
      <c r="G301" s="7">
        <v>59019</v>
      </c>
      <c r="H301" s="8">
        <v>800605.59</v>
      </c>
    </row>
    <row r="302" spans="1:8" ht="14.45" customHeight="1" x14ac:dyDescent="0.2">
      <c r="A302" s="4">
        <v>2016</v>
      </c>
      <c r="B302" s="4" t="s">
        <v>230</v>
      </c>
      <c r="C302" s="4" t="s">
        <v>231</v>
      </c>
      <c r="D302" s="4" t="s">
        <v>39</v>
      </c>
      <c r="E302" s="4" t="s">
        <v>47</v>
      </c>
      <c r="F302" s="7">
        <v>23297</v>
      </c>
      <c r="G302" s="7">
        <v>137778</v>
      </c>
      <c r="H302" s="8">
        <v>120496.06</v>
      </c>
    </row>
    <row r="303" spans="1:8" ht="14.45" customHeight="1" x14ac:dyDescent="0.2">
      <c r="A303" s="4">
        <v>2016</v>
      </c>
      <c r="B303" s="4" t="s">
        <v>230</v>
      </c>
      <c r="C303" s="4" t="s">
        <v>231</v>
      </c>
      <c r="D303" s="4" t="s">
        <v>39</v>
      </c>
      <c r="E303" s="4" t="s">
        <v>48</v>
      </c>
      <c r="F303" s="7">
        <v>0</v>
      </c>
      <c r="G303" s="7">
        <v>9691</v>
      </c>
      <c r="H303" s="8">
        <v>6747.76</v>
      </c>
    </row>
    <row r="304" spans="1:8" ht="14.45" customHeight="1" x14ac:dyDescent="0.2">
      <c r="A304" s="4">
        <v>2016</v>
      </c>
      <c r="B304" s="4" t="s">
        <v>232</v>
      </c>
      <c r="C304" s="4" t="s">
        <v>233</v>
      </c>
      <c r="D304" s="4" t="s">
        <v>36</v>
      </c>
      <c r="E304" s="4" t="s">
        <v>47</v>
      </c>
      <c r="F304" s="7">
        <v>31356</v>
      </c>
      <c r="G304" s="7">
        <v>182774</v>
      </c>
      <c r="H304" s="8">
        <v>545585.01</v>
      </c>
    </row>
    <row r="305" spans="1:8" ht="14.45" customHeight="1" x14ac:dyDescent="0.2">
      <c r="A305" s="4">
        <v>2016</v>
      </c>
      <c r="B305" s="4" t="s">
        <v>232</v>
      </c>
      <c r="C305" s="4" t="s">
        <v>233</v>
      </c>
      <c r="D305" s="4" t="s">
        <v>36</v>
      </c>
      <c r="E305" s="4" t="s">
        <v>48</v>
      </c>
      <c r="F305" s="7">
        <v>0</v>
      </c>
      <c r="G305" s="7">
        <v>19725</v>
      </c>
      <c r="H305" s="8">
        <v>82354.95</v>
      </c>
    </row>
    <row r="306" spans="1:8" ht="14.45" customHeight="1" x14ac:dyDescent="0.2">
      <c r="A306" s="4">
        <v>2016</v>
      </c>
      <c r="B306" s="4" t="s">
        <v>232</v>
      </c>
      <c r="C306" s="4" t="s">
        <v>233</v>
      </c>
      <c r="D306" s="4" t="s">
        <v>37</v>
      </c>
      <c r="E306" s="4" t="s">
        <v>47</v>
      </c>
      <c r="F306" s="7">
        <v>31812</v>
      </c>
      <c r="G306" s="7">
        <v>255398</v>
      </c>
      <c r="H306" s="8">
        <v>7294813.9400000004</v>
      </c>
    </row>
    <row r="307" spans="1:8" ht="14.45" customHeight="1" x14ac:dyDescent="0.2">
      <c r="A307" s="4">
        <v>2016</v>
      </c>
      <c r="B307" s="4" t="s">
        <v>232</v>
      </c>
      <c r="C307" s="4" t="s">
        <v>233</v>
      </c>
      <c r="D307" s="4" t="s">
        <v>37</v>
      </c>
      <c r="E307" s="4" t="s">
        <v>48</v>
      </c>
      <c r="F307" s="7">
        <v>0</v>
      </c>
      <c r="G307" s="7">
        <v>9816</v>
      </c>
      <c r="H307" s="8">
        <v>337354.16</v>
      </c>
    </row>
    <row r="308" spans="1:8" ht="14.45" customHeight="1" x14ac:dyDescent="0.2">
      <c r="A308" s="4">
        <v>2016</v>
      </c>
      <c r="B308" s="4" t="s">
        <v>232</v>
      </c>
      <c r="C308" s="4" t="s">
        <v>233</v>
      </c>
      <c r="D308" s="4" t="s">
        <v>38</v>
      </c>
      <c r="E308" s="4" t="s">
        <v>47</v>
      </c>
      <c r="F308" s="7">
        <v>148580</v>
      </c>
      <c r="G308" s="7">
        <v>952613</v>
      </c>
      <c r="H308" s="8">
        <v>9217320.0800000001</v>
      </c>
    </row>
    <row r="309" spans="1:8" ht="14.45" customHeight="1" x14ac:dyDescent="0.2">
      <c r="A309" s="4">
        <v>2016</v>
      </c>
      <c r="B309" s="4" t="s">
        <v>232</v>
      </c>
      <c r="C309" s="4" t="s">
        <v>233</v>
      </c>
      <c r="D309" s="4" t="s">
        <v>38</v>
      </c>
      <c r="E309" s="4" t="s">
        <v>48</v>
      </c>
      <c r="F309" s="7">
        <v>0</v>
      </c>
      <c r="G309" s="7">
        <v>55593</v>
      </c>
      <c r="H309" s="8">
        <v>657187.62</v>
      </c>
    </row>
    <row r="310" spans="1:8" ht="14.45" customHeight="1" x14ac:dyDescent="0.2">
      <c r="A310" s="4">
        <v>2016</v>
      </c>
      <c r="B310" s="4" t="s">
        <v>232</v>
      </c>
      <c r="C310" s="4" t="s">
        <v>233</v>
      </c>
      <c r="D310" s="4" t="s">
        <v>39</v>
      </c>
      <c r="E310" s="4" t="s">
        <v>47</v>
      </c>
      <c r="F310" s="7">
        <v>20292</v>
      </c>
      <c r="G310" s="7">
        <v>119327</v>
      </c>
      <c r="H310" s="8">
        <v>118638.65</v>
      </c>
    </row>
    <row r="311" spans="1:8" ht="14.45" customHeight="1" x14ac:dyDescent="0.2">
      <c r="A311" s="4">
        <v>2016</v>
      </c>
      <c r="B311" s="4" t="s">
        <v>232</v>
      </c>
      <c r="C311" s="4" t="s">
        <v>233</v>
      </c>
      <c r="D311" s="4" t="s">
        <v>39</v>
      </c>
      <c r="E311" s="4" t="s">
        <v>48</v>
      </c>
      <c r="F311" s="7">
        <v>0</v>
      </c>
      <c r="G311" s="7">
        <v>8126</v>
      </c>
      <c r="H311" s="8">
        <v>7473.88</v>
      </c>
    </row>
    <row r="312" spans="1:8" ht="14.45" customHeight="1" x14ac:dyDescent="0.2">
      <c r="A312" s="4">
        <v>2016</v>
      </c>
      <c r="B312" s="4" t="s">
        <v>234</v>
      </c>
      <c r="C312" s="4" t="s">
        <v>235</v>
      </c>
      <c r="D312" s="4" t="s">
        <v>36</v>
      </c>
      <c r="E312" s="4" t="s">
        <v>47</v>
      </c>
      <c r="F312" s="7">
        <v>32261</v>
      </c>
      <c r="G312" s="7">
        <v>175742</v>
      </c>
      <c r="H312" s="8">
        <v>450089.11</v>
      </c>
    </row>
    <row r="313" spans="1:8" ht="14.45" customHeight="1" x14ac:dyDescent="0.2">
      <c r="A313" s="4">
        <v>2016</v>
      </c>
      <c r="B313" s="4" t="s">
        <v>234</v>
      </c>
      <c r="C313" s="4" t="s">
        <v>235</v>
      </c>
      <c r="D313" s="4" t="s">
        <v>36</v>
      </c>
      <c r="E313" s="4" t="s">
        <v>48</v>
      </c>
      <c r="F313" s="7">
        <v>0</v>
      </c>
      <c r="G313" s="7">
        <v>11506</v>
      </c>
      <c r="H313" s="8">
        <v>48298.22</v>
      </c>
    </row>
    <row r="314" spans="1:8" ht="14.45" customHeight="1" x14ac:dyDescent="0.2">
      <c r="A314" s="4">
        <v>2016</v>
      </c>
      <c r="B314" s="4" t="s">
        <v>234</v>
      </c>
      <c r="C314" s="4" t="s">
        <v>235</v>
      </c>
      <c r="D314" s="4" t="s">
        <v>37</v>
      </c>
      <c r="E314" s="4" t="s">
        <v>47</v>
      </c>
      <c r="F314" s="7">
        <v>29814</v>
      </c>
      <c r="G314" s="7">
        <v>248951</v>
      </c>
      <c r="H314" s="8">
        <v>7842333.9400000004</v>
      </c>
    </row>
    <row r="315" spans="1:8" ht="14.45" customHeight="1" x14ac:dyDescent="0.2">
      <c r="A315" s="4">
        <v>2016</v>
      </c>
      <c r="B315" s="4" t="s">
        <v>234</v>
      </c>
      <c r="C315" s="4" t="s">
        <v>235</v>
      </c>
      <c r="D315" s="4" t="s">
        <v>37</v>
      </c>
      <c r="E315" s="4" t="s">
        <v>48</v>
      </c>
      <c r="F315" s="7">
        <v>0</v>
      </c>
      <c r="G315" s="7">
        <v>11812</v>
      </c>
      <c r="H315" s="8">
        <v>388494.38</v>
      </c>
    </row>
    <row r="316" spans="1:8" ht="14.45" customHeight="1" x14ac:dyDescent="0.2">
      <c r="A316" s="4">
        <v>2016</v>
      </c>
      <c r="B316" s="4" t="s">
        <v>234</v>
      </c>
      <c r="C316" s="4" t="s">
        <v>235</v>
      </c>
      <c r="D316" s="4" t="s">
        <v>38</v>
      </c>
      <c r="E316" s="4" t="s">
        <v>47</v>
      </c>
      <c r="F316" s="7">
        <v>107689</v>
      </c>
      <c r="G316" s="7">
        <v>669442</v>
      </c>
      <c r="H316" s="8">
        <v>7288086.79</v>
      </c>
    </row>
    <row r="317" spans="1:8" ht="14.45" customHeight="1" x14ac:dyDescent="0.2">
      <c r="A317" s="4">
        <v>2016</v>
      </c>
      <c r="B317" s="4" t="s">
        <v>234</v>
      </c>
      <c r="C317" s="4" t="s">
        <v>235</v>
      </c>
      <c r="D317" s="4" t="s">
        <v>38</v>
      </c>
      <c r="E317" s="4" t="s">
        <v>48</v>
      </c>
      <c r="F317" s="7">
        <v>0</v>
      </c>
      <c r="G317" s="7">
        <v>40860</v>
      </c>
      <c r="H317" s="8">
        <v>536897.99</v>
      </c>
    </row>
    <row r="318" spans="1:8" ht="14.45" customHeight="1" x14ac:dyDescent="0.2">
      <c r="A318" s="4">
        <v>2016</v>
      </c>
      <c r="B318" s="4" t="s">
        <v>234</v>
      </c>
      <c r="C318" s="4" t="s">
        <v>235</v>
      </c>
      <c r="D318" s="4" t="s">
        <v>39</v>
      </c>
      <c r="E318" s="4" t="s">
        <v>47</v>
      </c>
      <c r="F318" s="7">
        <v>21043</v>
      </c>
      <c r="G318" s="7">
        <v>125334</v>
      </c>
      <c r="H318" s="8">
        <v>130398.57</v>
      </c>
    </row>
    <row r="319" spans="1:8" ht="14.45" customHeight="1" x14ac:dyDescent="0.2">
      <c r="A319" s="4">
        <v>2016</v>
      </c>
      <c r="B319" s="4" t="s">
        <v>234</v>
      </c>
      <c r="C319" s="4" t="s">
        <v>235</v>
      </c>
      <c r="D319" s="4" t="s">
        <v>39</v>
      </c>
      <c r="E319" s="4" t="s">
        <v>48</v>
      </c>
      <c r="F319" s="7">
        <v>0</v>
      </c>
      <c r="G319" s="7">
        <v>7370</v>
      </c>
      <c r="H319" s="8">
        <v>7583.05</v>
      </c>
    </row>
    <row r="320" spans="1:8" ht="14.45" customHeight="1" x14ac:dyDescent="0.2">
      <c r="A320" s="4">
        <v>2016</v>
      </c>
      <c r="B320" s="4" t="s">
        <v>236</v>
      </c>
      <c r="C320" s="4" t="s">
        <v>237</v>
      </c>
      <c r="D320" s="4" t="s">
        <v>36</v>
      </c>
      <c r="E320" s="4" t="s">
        <v>47</v>
      </c>
      <c r="F320" s="7">
        <v>31206</v>
      </c>
      <c r="G320" s="7">
        <v>128860</v>
      </c>
      <c r="H320" s="8">
        <v>345304.79</v>
      </c>
    </row>
    <row r="321" spans="1:8" ht="14.45" customHeight="1" x14ac:dyDescent="0.2">
      <c r="A321" s="4">
        <v>2016</v>
      </c>
      <c r="B321" s="4" t="s">
        <v>236</v>
      </c>
      <c r="C321" s="4" t="s">
        <v>237</v>
      </c>
      <c r="D321" s="4" t="s">
        <v>36</v>
      </c>
      <c r="E321" s="4" t="s">
        <v>48</v>
      </c>
      <c r="F321" s="7">
        <v>0</v>
      </c>
      <c r="G321" s="7">
        <v>7506</v>
      </c>
      <c r="H321" s="8">
        <v>25664.61</v>
      </c>
    </row>
    <row r="322" spans="1:8" ht="14.45" customHeight="1" x14ac:dyDescent="0.2">
      <c r="A322" s="4">
        <v>2016</v>
      </c>
      <c r="B322" s="4" t="s">
        <v>236</v>
      </c>
      <c r="C322" s="4" t="s">
        <v>237</v>
      </c>
      <c r="D322" s="4" t="s">
        <v>37</v>
      </c>
      <c r="E322" s="4" t="s">
        <v>47</v>
      </c>
      <c r="F322" s="7">
        <v>17377</v>
      </c>
      <c r="G322" s="7">
        <v>124126</v>
      </c>
      <c r="H322" s="8">
        <v>5177537.04</v>
      </c>
    </row>
    <row r="323" spans="1:8" ht="14.45" customHeight="1" x14ac:dyDescent="0.2">
      <c r="A323" s="4">
        <v>2016</v>
      </c>
      <c r="B323" s="4" t="s">
        <v>236</v>
      </c>
      <c r="C323" s="4" t="s">
        <v>237</v>
      </c>
      <c r="D323" s="4" t="s">
        <v>37</v>
      </c>
      <c r="E323" s="4" t="s">
        <v>48</v>
      </c>
      <c r="F323" s="7">
        <v>0</v>
      </c>
      <c r="G323" s="7">
        <v>3676</v>
      </c>
      <c r="H323" s="8">
        <v>154439.95000000001</v>
      </c>
    </row>
    <row r="324" spans="1:8" ht="14.45" customHeight="1" x14ac:dyDescent="0.2">
      <c r="A324" s="4">
        <v>2016</v>
      </c>
      <c r="B324" s="4" t="s">
        <v>236</v>
      </c>
      <c r="C324" s="4" t="s">
        <v>237</v>
      </c>
      <c r="D324" s="4" t="s">
        <v>38</v>
      </c>
      <c r="E324" s="4" t="s">
        <v>47</v>
      </c>
      <c r="F324" s="7">
        <v>83628</v>
      </c>
      <c r="G324" s="7">
        <v>424647</v>
      </c>
      <c r="H324" s="8">
        <v>4805714.24</v>
      </c>
    </row>
    <row r="325" spans="1:8" ht="14.45" customHeight="1" x14ac:dyDescent="0.2">
      <c r="A325" s="4">
        <v>2016</v>
      </c>
      <c r="B325" s="4" t="s">
        <v>236</v>
      </c>
      <c r="C325" s="4" t="s">
        <v>237</v>
      </c>
      <c r="D325" s="4" t="s">
        <v>38</v>
      </c>
      <c r="E325" s="4" t="s">
        <v>48</v>
      </c>
      <c r="F325" s="7">
        <v>0</v>
      </c>
      <c r="G325" s="7">
        <v>16000</v>
      </c>
      <c r="H325" s="8">
        <v>210684.12</v>
      </c>
    </row>
    <row r="326" spans="1:8" ht="14.45" customHeight="1" x14ac:dyDescent="0.2">
      <c r="A326" s="4">
        <v>2016</v>
      </c>
      <c r="B326" s="4" t="s">
        <v>236</v>
      </c>
      <c r="C326" s="4" t="s">
        <v>237</v>
      </c>
      <c r="D326" s="4" t="s">
        <v>39</v>
      </c>
      <c r="E326" s="4" t="s">
        <v>47</v>
      </c>
      <c r="F326" s="7">
        <v>24014</v>
      </c>
      <c r="G326" s="7">
        <v>125870</v>
      </c>
      <c r="H326" s="8">
        <v>144629.32</v>
      </c>
    </row>
    <row r="327" spans="1:8" ht="14.45" customHeight="1" x14ac:dyDescent="0.2">
      <c r="A327" s="4">
        <v>2016</v>
      </c>
      <c r="B327" s="4" t="s">
        <v>236</v>
      </c>
      <c r="C327" s="4" t="s">
        <v>237</v>
      </c>
      <c r="D327" s="4" t="s">
        <v>39</v>
      </c>
      <c r="E327" s="4" t="s">
        <v>48</v>
      </c>
      <c r="F327" s="7">
        <v>0</v>
      </c>
      <c r="G327" s="7">
        <v>4155</v>
      </c>
      <c r="H327" s="8">
        <v>4390.6000000000004</v>
      </c>
    </row>
    <row r="328" spans="1:8" ht="14.45" customHeight="1" x14ac:dyDescent="0.2">
      <c r="A328" s="4">
        <v>2016</v>
      </c>
      <c r="B328" s="4" t="s">
        <v>238</v>
      </c>
      <c r="C328" s="4" t="s">
        <v>239</v>
      </c>
      <c r="D328" s="4" t="s">
        <v>36</v>
      </c>
      <c r="E328" s="4" t="s">
        <v>47</v>
      </c>
      <c r="F328" s="7">
        <v>54915</v>
      </c>
      <c r="G328" s="7">
        <v>302881</v>
      </c>
      <c r="H328" s="8">
        <v>804583.42</v>
      </c>
    </row>
    <row r="329" spans="1:8" ht="14.45" customHeight="1" x14ac:dyDescent="0.2">
      <c r="A329" s="4">
        <v>2016</v>
      </c>
      <c r="B329" s="4" t="s">
        <v>238</v>
      </c>
      <c r="C329" s="4" t="s">
        <v>239</v>
      </c>
      <c r="D329" s="4" t="s">
        <v>36</v>
      </c>
      <c r="E329" s="4" t="s">
        <v>48</v>
      </c>
      <c r="F329" s="7">
        <v>0</v>
      </c>
      <c r="G329" s="7">
        <v>25751</v>
      </c>
      <c r="H329" s="8">
        <v>90680.39</v>
      </c>
    </row>
    <row r="330" spans="1:8" ht="14.45" customHeight="1" x14ac:dyDescent="0.2">
      <c r="A330" s="4">
        <v>2016</v>
      </c>
      <c r="B330" s="4" t="s">
        <v>238</v>
      </c>
      <c r="C330" s="4" t="s">
        <v>239</v>
      </c>
      <c r="D330" s="4" t="s">
        <v>37</v>
      </c>
      <c r="E330" s="4" t="s">
        <v>47</v>
      </c>
      <c r="F330" s="7">
        <v>39805</v>
      </c>
      <c r="G330" s="7">
        <v>321165</v>
      </c>
      <c r="H330" s="8">
        <v>9562726.1600000001</v>
      </c>
    </row>
    <row r="331" spans="1:8" ht="14.45" customHeight="1" x14ac:dyDescent="0.2">
      <c r="A331" s="4">
        <v>2016</v>
      </c>
      <c r="B331" s="4" t="s">
        <v>238</v>
      </c>
      <c r="C331" s="4" t="s">
        <v>239</v>
      </c>
      <c r="D331" s="4" t="s">
        <v>37</v>
      </c>
      <c r="E331" s="4" t="s">
        <v>48</v>
      </c>
      <c r="F331" s="7">
        <v>0</v>
      </c>
      <c r="G331" s="7">
        <v>10139</v>
      </c>
      <c r="H331" s="8">
        <v>311115.88</v>
      </c>
    </row>
    <row r="332" spans="1:8" ht="14.45" customHeight="1" x14ac:dyDescent="0.2">
      <c r="A332" s="4">
        <v>2016</v>
      </c>
      <c r="B332" s="4" t="s">
        <v>238</v>
      </c>
      <c r="C332" s="4" t="s">
        <v>239</v>
      </c>
      <c r="D332" s="4" t="s">
        <v>38</v>
      </c>
      <c r="E332" s="4" t="s">
        <v>47</v>
      </c>
      <c r="F332" s="7">
        <v>186014</v>
      </c>
      <c r="G332" s="7">
        <v>1142973</v>
      </c>
      <c r="H332" s="8">
        <v>11839175.74</v>
      </c>
    </row>
    <row r="333" spans="1:8" ht="14.45" customHeight="1" x14ac:dyDescent="0.2">
      <c r="A333" s="4">
        <v>2016</v>
      </c>
      <c r="B333" s="4" t="s">
        <v>238</v>
      </c>
      <c r="C333" s="4" t="s">
        <v>239</v>
      </c>
      <c r="D333" s="4" t="s">
        <v>38</v>
      </c>
      <c r="E333" s="4" t="s">
        <v>48</v>
      </c>
      <c r="F333" s="7">
        <v>0</v>
      </c>
      <c r="G333" s="7">
        <v>58967</v>
      </c>
      <c r="H333" s="8">
        <v>878654.82</v>
      </c>
    </row>
    <row r="334" spans="1:8" ht="14.45" customHeight="1" x14ac:dyDescent="0.2">
      <c r="A334" s="4">
        <v>2016</v>
      </c>
      <c r="B334" s="4" t="s">
        <v>238</v>
      </c>
      <c r="C334" s="4" t="s">
        <v>239</v>
      </c>
      <c r="D334" s="4" t="s">
        <v>39</v>
      </c>
      <c r="E334" s="4" t="s">
        <v>47</v>
      </c>
      <c r="F334" s="7">
        <v>41135</v>
      </c>
      <c r="G334" s="7">
        <v>250407</v>
      </c>
      <c r="H334" s="8">
        <v>253444.89</v>
      </c>
    </row>
    <row r="335" spans="1:8" ht="14.45" customHeight="1" x14ac:dyDescent="0.2">
      <c r="A335" s="4">
        <v>2016</v>
      </c>
      <c r="B335" s="4" t="s">
        <v>238</v>
      </c>
      <c r="C335" s="4" t="s">
        <v>239</v>
      </c>
      <c r="D335" s="4" t="s">
        <v>39</v>
      </c>
      <c r="E335" s="4" t="s">
        <v>48</v>
      </c>
      <c r="F335" s="7">
        <v>0</v>
      </c>
      <c r="G335" s="7">
        <v>10632</v>
      </c>
      <c r="H335" s="8">
        <v>9041.17</v>
      </c>
    </row>
    <row r="336" spans="1:8" ht="14.45" customHeight="1" x14ac:dyDescent="0.2">
      <c r="A336" s="4">
        <v>2016</v>
      </c>
      <c r="B336" s="4" t="s">
        <v>240</v>
      </c>
      <c r="C336" s="4" t="s">
        <v>241</v>
      </c>
      <c r="D336" s="4" t="s">
        <v>36</v>
      </c>
      <c r="E336" s="4" t="s">
        <v>47</v>
      </c>
      <c r="F336" s="7">
        <v>49789</v>
      </c>
      <c r="G336" s="7">
        <v>322837</v>
      </c>
      <c r="H336" s="8">
        <v>977011.46</v>
      </c>
    </row>
    <row r="337" spans="1:8" ht="14.45" customHeight="1" x14ac:dyDescent="0.2">
      <c r="A337" s="4">
        <v>2016</v>
      </c>
      <c r="B337" s="4" t="s">
        <v>240</v>
      </c>
      <c r="C337" s="4" t="s">
        <v>241</v>
      </c>
      <c r="D337" s="4" t="s">
        <v>36</v>
      </c>
      <c r="E337" s="4" t="s">
        <v>48</v>
      </c>
      <c r="F337" s="7">
        <v>0</v>
      </c>
      <c r="G337" s="7">
        <v>19348</v>
      </c>
      <c r="H337" s="8">
        <v>76284.789999999994</v>
      </c>
    </row>
    <row r="338" spans="1:8" ht="14.45" customHeight="1" x14ac:dyDescent="0.2">
      <c r="A338" s="4">
        <v>2016</v>
      </c>
      <c r="B338" s="4" t="s">
        <v>240</v>
      </c>
      <c r="C338" s="4" t="s">
        <v>241</v>
      </c>
      <c r="D338" s="4" t="s">
        <v>37</v>
      </c>
      <c r="E338" s="4" t="s">
        <v>47</v>
      </c>
      <c r="F338" s="7">
        <v>55078</v>
      </c>
      <c r="G338" s="7">
        <v>530965</v>
      </c>
      <c r="H338" s="8">
        <v>14736417.050000001</v>
      </c>
    </row>
    <row r="339" spans="1:8" ht="14.45" customHeight="1" x14ac:dyDescent="0.2">
      <c r="A339" s="4">
        <v>2016</v>
      </c>
      <c r="B339" s="4" t="s">
        <v>240</v>
      </c>
      <c r="C339" s="4" t="s">
        <v>241</v>
      </c>
      <c r="D339" s="4" t="s">
        <v>37</v>
      </c>
      <c r="E339" s="4" t="s">
        <v>48</v>
      </c>
      <c r="F339" s="7">
        <v>0</v>
      </c>
      <c r="G339" s="7">
        <v>15487</v>
      </c>
      <c r="H339" s="8">
        <v>450990.91</v>
      </c>
    </row>
    <row r="340" spans="1:8" ht="14.45" customHeight="1" x14ac:dyDescent="0.2">
      <c r="A340" s="4">
        <v>2016</v>
      </c>
      <c r="B340" s="4" t="s">
        <v>240</v>
      </c>
      <c r="C340" s="4" t="s">
        <v>241</v>
      </c>
      <c r="D340" s="4" t="s">
        <v>38</v>
      </c>
      <c r="E340" s="4" t="s">
        <v>47</v>
      </c>
      <c r="F340" s="7">
        <v>304980</v>
      </c>
      <c r="G340" s="7">
        <v>1927603</v>
      </c>
      <c r="H340" s="8">
        <v>18073427.100000001</v>
      </c>
    </row>
    <row r="341" spans="1:8" ht="14.45" customHeight="1" x14ac:dyDescent="0.2">
      <c r="A341" s="4">
        <v>2016</v>
      </c>
      <c r="B341" s="4" t="s">
        <v>240</v>
      </c>
      <c r="C341" s="4" t="s">
        <v>241</v>
      </c>
      <c r="D341" s="4" t="s">
        <v>38</v>
      </c>
      <c r="E341" s="4" t="s">
        <v>48</v>
      </c>
      <c r="F341" s="7">
        <v>0</v>
      </c>
      <c r="G341" s="7">
        <v>75640</v>
      </c>
      <c r="H341" s="8">
        <v>883487.53</v>
      </c>
    </row>
    <row r="342" spans="1:8" ht="14.45" customHeight="1" x14ac:dyDescent="0.2">
      <c r="A342" s="4">
        <v>2016</v>
      </c>
      <c r="B342" s="4" t="s">
        <v>240</v>
      </c>
      <c r="C342" s="4" t="s">
        <v>241</v>
      </c>
      <c r="D342" s="4" t="s">
        <v>39</v>
      </c>
      <c r="E342" s="4" t="s">
        <v>47</v>
      </c>
      <c r="F342" s="7">
        <v>34426</v>
      </c>
      <c r="G342" s="7">
        <v>207427</v>
      </c>
      <c r="H342" s="8">
        <v>181023.92</v>
      </c>
    </row>
    <row r="343" spans="1:8" ht="14.45" customHeight="1" x14ac:dyDescent="0.2">
      <c r="A343" s="4">
        <v>2016</v>
      </c>
      <c r="B343" s="4" t="s">
        <v>240</v>
      </c>
      <c r="C343" s="4" t="s">
        <v>241</v>
      </c>
      <c r="D343" s="4" t="s">
        <v>39</v>
      </c>
      <c r="E343" s="4" t="s">
        <v>48</v>
      </c>
      <c r="F343" s="7">
        <v>0</v>
      </c>
      <c r="G343" s="7">
        <v>10630</v>
      </c>
      <c r="H343" s="8">
        <v>7350.28</v>
      </c>
    </row>
    <row r="344" spans="1:8" ht="14.45" customHeight="1" x14ac:dyDescent="0.2">
      <c r="A344" s="4">
        <v>2016</v>
      </c>
      <c r="B344" s="4" t="s">
        <v>242</v>
      </c>
      <c r="C344" s="4" t="s">
        <v>243</v>
      </c>
      <c r="D344" s="4" t="s">
        <v>36</v>
      </c>
      <c r="E344" s="4" t="s">
        <v>47</v>
      </c>
      <c r="F344" s="7">
        <v>35230</v>
      </c>
      <c r="G344" s="7">
        <v>153887</v>
      </c>
      <c r="H344" s="8">
        <v>380220.27</v>
      </c>
    </row>
    <row r="345" spans="1:8" ht="14.45" customHeight="1" x14ac:dyDescent="0.2">
      <c r="A345" s="4">
        <v>2016</v>
      </c>
      <c r="B345" s="4" t="s">
        <v>242</v>
      </c>
      <c r="C345" s="4" t="s">
        <v>243</v>
      </c>
      <c r="D345" s="4" t="s">
        <v>36</v>
      </c>
      <c r="E345" s="4" t="s">
        <v>48</v>
      </c>
      <c r="F345" s="7">
        <v>0</v>
      </c>
      <c r="G345" s="7">
        <v>17052</v>
      </c>
      <c r="H345" s="8">
        <v>40424.910000000003</v>
      </c>
    </row>
    <row r="346" spans="1:8" ht="14.45" customHeight="1" x14ac:dyDescent="0.2">
      <c r="A346" s="4">
        <v>2016</v>
      </c>
      <c r="B346" s="4" t="s">
        <v>242</v>
      </c>
      <c r="C346" s="4" t="s">
        <v>243</v>
      </c>
      <c r="D346" s="4" t="s">
        <v>37</v>
      </c>
      <c r="E346" s="4" t="s">
        <v>47</v>
      </c>
      <c r="F346" s="7">
        <v>42580</v>
      </c>
      <c r="G346" s="7">
        <v>219095</v>
      </c>
      <c r="H346" s="8">
        <v>5838971.0599999996</v>
      </c>
    </row>
    <row r="347" spans="1:8" ht="14.45" customHeight="1" x14ac:dyDescent="0.2">
      <c r="A347" s="4">
        <v>2016</v>
      </c>
      <c r="B347" s="4" t="s">
        <v>242</v>
      </c>
      <c r="C347" s="4" t="s">
        <v>243</v>
      </c>
      <c r="D347" s="4" t="s">
        <v>37</v>
      </c>
      <c r="E347" s="4" t="s">
        <v>48</v>
      </c>
      <c r="F347" s="7">
        <v>0</v>
      </c>
      <c r="G347" s="7">
        <v>7542</v>
      </c>
      <c r="H347" s="8">
        <v>217709.46</v>
      </c>
    </row>
    <row r="348" spans="1:8" ht="14.45" customHeight="1" x14ac:dyDescent="0.2">
      <c r="A348" s="4">
        <v>2016</v>
      </c>
      <c r="B348" s="4" t="s">
        <v>242</v>
      </c>
      <c r="C348" s="4" t="s">
        <v>243</v>
      </c>
      <c r="D348" s="4" t="s">
        <v>38</v>
      </c>
      <c r="E348" s="4" t="s">
        <v>47</v>
      </c>
      <c r="F348" s="7">
        <v>178614</v>
      </c>
      <c r="G348" s="7">
        <v>726592</v>
      </c>
      <c r="H348" s="8">
        <v>6068494.2699999996</v>
      </c>
    </row>
    <row r="349" spans="1:8" ht="14.45" customHeight="1" x14ac:dyDescent="0.2">
      <c r="A349" s="4">
        <v>2016</v>
      </c>
      <c r="B349" s="4" t="s">
        <v>242</v>
      </c>
      <c r="C349" s="4" t="s">
        <v>243</v>
      </c>
      <c r="D349" s="4" t="s">
        <v>38</v>
      </c>
      <c r="E349" s="4" t="s">
        <v>48</v>
      </c>
      <c r="F349" s="7">
        <v>0</v>
      </c>
      <c r="G349" s="7">
        <v>68702</v>
      </c>
      <c r="H349" s="8">
        <v>415201.37</v>
      </c>
    </row>
    <row r="350" spans="1:8" ht="14.45" customHeight="1" x14ac:dyDescent="0.2">
      <c r="A350" s="4">
        <v>2016</v>
      </c>
      <c r="B350" s="4" t="s">
        <v>242</v>
      </c>
      <c r="C350" s="4" t="s">
        <v>243</v>
      </c>
      <c r="D350" s="4" t="s">
        <v>39</v>
      </c>
      <c r="E350" s="4" t="s">
        <v>47</v>
      </c>
      <c r="F350" s="7">
        <v>27556</v>
      </c>
      <c r="G350" s="7">
        <v>124526</v>
      </c>
      <c r="H350" s="8">
        <v>117928.88</v>
      </c>
    </row>
    <row r="351" spans="1:8" ht="14.45" customHeight="1" x14ac:dyDescent="0.2">
      <c r="A351" s="4">
        <v>2016</v>
      </c>
      <c r="B351" s="4" t="s">
        <v>242</v>
      </c>
      <c r="C351" s="4" t="s">
        <v>243</v>
      </c>
      <c r="D351" s="4" t="s">
        <v>39</v>
      </c>
      <c r="E351" s="4" t="s">
        <v>48</v>
      </c>
      <c r="F351" s="7">
        <v>0</v>
      </c>
      <c r="G351" s="7">
        <v>5304</v>
      </c>
      <c r="H351" s="8">
        <v>4506.84</v>
      </c>
    </row>
    <row r="352" spans="1:8" ht="14.45" customHeight="1" x14ac:dyDescent="0.2">
      <c r="A352" s="4">
        <v>2017</v>
      </c>
      <c r="B352" s="4" t="s">
        <v>158</v>
      </c>
      <c r="C352" s="4" t="s">
        <v>159</v>
      </c>
      <c r="D352" s="4" t="s">
        <v>36</v>
      </c>
      <c r="E352" s="4" t="s">
        <v>47</v>
      </c>
      <c r="F352" s="7">
        <v>25974</v>
      </c>
      <c r="G352" s="7">
        <v>132285</v>
      </c>
      <c r="H352" s="8">
        <v>301825.05</v>
      </c>
    </row>
    <row r="353" spans="1:8" ht="14.45" customHeight="1" x14ac:dyDescent="0.2">
      <c r="A353" s="4">
        <v>2017</v>
      </c>
      <c r="B353" s="4" t="s">
        <v>158</v>
      </c>
      <c r="C353" s="4" t="s">
        <v>159</v>
      </c>
      <c r="D353" s="4" t="s">
        <v>36</v>
      </c>
      <c r="E353" s="4" t="s">
        <v>48</v>
      </c>
      <c r="F353" s="7">
        <v>0</v>
      </c>
      <c r="G353" s="7">
        <v>4674</v>
      </c>
      <c r="H353" s="8">
        <v>14901.06</v>
      </c>
    </row>
    <row r="354" spans="1:8" ht="14.45" customHeight="1" x14ac:dyDescent="0.2">
      <c r="A354" s="4">
        <v>2017</v>
      </c>
      <c r="B354" s="4" t="s">
        <v>158</v>
      </c>
      <c r="C354" s="4" t="s">
        <v>159</v>
      </c>
      <c r="D354" s="4" t="s">
        <v>37</v>
      </c>
      <c r="E354" s="4" t="s">
        <v>47</v>
      </c>
      <c r="F354" s="7">
        <v>20034</v>
      </c>
      <c r="G354" s="7">
        <v>186509</v>
      </c>
      <c r="H354" s="8">
        <v>3281025.22</v>
      </c>
    </row>
    <row r="355" spans="1:8" ht="14.45" customHeight="1" x14ac:dyDescent="0.2">
      <c r="A355" s="4">
        <v>2017</v>
      </c>
      <c r="B355" s="4" t="s">
        <v>158</v>
      </c>
      <c r="C355" s="4" t="s">
        <v>159</v>
      </c>
      <c r="D355" s="4" t="s">
        <v>37</v>
      </c>
      <c r="E355" s="4" t="s">
        <v>48</v>
      </c>
      <c r="F355" s="7">
        <v>0</v>
      </c>
      <c r="G355" s="7">
        <v>3488</v>
      </c>
      <c r="H355" s="8">
        <v>63401.75</v>
      </c>
    </row>
    <row r="356" spans="1:8" ht="14.45" customHeight="1" x14ac:dyDescent="0.2">
      <c r="A356" s="4">
        <v>2017</v>
      </c>
      <c r="B356" s="4" t="s">
        <v>158</v>
      </c>
      <c r="C356" s="4" t="s">
        <v>159</v>
      </c>
      <c r="D356" s="4" t="s">
        <v>38</v>
      </c>
      <c r="E356" s="4" t="s">
        <v>47</v>
      </c>
      <c r="F356" s="7">
        <v>93340</v>
      </c>
      <c r="G356" s="7">
        <v>557392</v>
      </c>
      <c r="H356" s="8">
        <v>4205787.33</v>
      </c>
    </row>
    <row r="357" spans="1:8" ht="14.45" customHeight="1" x14ac:dyDescent="0.2">
      <c r="A357" s="4">
        <v>2017</v>
      </c>
      <c r="B357" s="4" t="s">
        <v>158</v>
      </c>
      <c r="C357" s="4" t="s">
        <v>159</v>
      </c>
      <c r="D357" s="4" t="s">
        <v>38</v>
      </c>
      <c r="E357" s="4" t="s">
        <v>48</v>
      </c>
      <c r="F357" s="7">
        <v>0</v>
      </c>
      <c r="G357" s="7">
        <v>21047</v>
      </c>
      <c r="H357" s="8">
        <v>199664.27</v>
      </c>
    </row>
    <row r="358" spans="1:8" ht="14.45" customHeight="1" x14ac:dyDescent="0.2">
      <c r="A358" s="4">
        <v>2017</v>
      </c>
      <c r="B358" s="4" t="s">
        <v>158</v>
      </c>
      <c r="C358" s="4" t="s">
        <v>159</v>
      </c>
      <c r="D358" s="4" t="s">
        <v>39</v>
      </c>
      <c r="E358" s="4" t="s">
        <v>47</v>
      </c>
      <c r="F358" s="7">
        <v>19233</v>
      </c>
      <c r="G358" s="7">
        <v>102205</v>
      </c>
      <c r="H358" s="8">
        <v>79652.479999999996</v>
      </c>
    </row>
    <row r="359" spans="1:8" ht="14.45" customHeight="1" x14ac:dyDescent="0.2">
      <c r="A359" s="4">
        <v>2017</v>
      </c>
      <c r="B359" s="4" t="s">
        <v>158</v>
      </c>
      <c r="C359" s="4" t="s">
        <v>159</v>
      </c>
      <c r="D359" s="4" t="s">
        <v>39</v>
      </c>
      <c r="E359" s="4" t="s">
        <v>48</v>
      </c>
      <c r="F359" s="7">
        <v>0</v>
      </c>
      <c r="G359" s="7">
        <v>2070</v>
      </c>
      <c r="H359" s="8">
        <v>1435.73</v>
      </c>
    </row>
    <row r="360" spans="1:8" ht="14.45" customHeight="1" x14ac:dyDescent="0.2">
      <c r="A360" s="4">
        <v>2017</v>
      </c>
      <c r="B360" s="4" t="s">
        <v>160</v>
      </c>
      <c r="C360" s="4" t="s">
        <v>161</v>
      </c>
      <c r="D360" s="4" t="s">
        <v>36</v>
      </c>
      <c r="E360" s="4" t="s">
        <v>47</v>
      </c>
      <c r="F360" s="7">
        <v>22538</v>
      </c>
      <c r="G360" s="7">
        <v>104614</v>
      </c>
      <c r="H360" s="8">
        <v>300037.77</v>
      </c>
    </row>
    <row r="361" spans="1:8" ht="14.45" customHeight="1" x14ac:dyDescent="0.2">
      <c r="A361" s="4">
        <v>2017</v>
      </c>
      <c r="B361" s="4" t="s">
        <v>160</v>
      </c>
      <c r="C361" s="4" t="s">
        <v>161</v>
      </c>
      <c r="D361" s="4" t="s">
        <v>36</v>
      </c>
      <c r="E361" s="4" t="s">
        <v>48</v>
      </c>
      <c r="F361" s="7">
        <v>0</v>
      </c>
      <c r="G361" s="7">
        <v>5687</v>
      </c>
      <c r="H361" s="8">
        <v>19128.5</v>
      </c>
    </row>
    <row r="362" spans="1:8" ht="14.45" customHeight="1" x14ac:dyDescent="0.2">
      <c r="A362" s="4">
        <v>2017</v>
      </c>
      <c r="B362" s="4" t="s">
        <v>160</v>
      </c>
      <c r="C362" s="4" t="s">
        <v>161</v>
      </c>
      <c r="D362" s="4" t="s">
        <v>37</v>
      </c>
      <c r="E362" s="4" t="s">
        <v>47</v>
      </c>
      <c r="F362" s="7">
        <v>21884</v>
      </c>
      <c r="G362" s="7">
        <v>153630</v>
      </c>
      <c r="H362" s="8">
        <v>2703271.94</v>
      </c>
    </row>
    <row r="363" spans="1:8" ht="14.45" customHeight="1" x14ac:dyDescent="0.2">
      <c r="A363" s="4">
        <v>2017</v>
      </c>
      <c r="B363" s="4" t="s">
        <v>160</v>
      </c>
      <c r="C363" s="4" t="s">
        <v>161</v>
      </c>
      <c r="D363" s="4" t="s">
        <v>37</v>
      </c>
      <c r="E363" s="4" t="s">
        <v>48</v>
      </c>
      <c r="F363" s="7">
        <v>0</v>
      </c>
      <c r="G363" s="7">
        <v>4260</v>
      </c>
      <c r="H363" s="8">
        <v>75627.97</v>
      </c>
    </row>
    <row r="364" spans="1:8" ht="14.45" customHeight="1" x14ac:dyDescent="0.2">
      <c r="A364" s="4">
        <v>2017</v>
      </c>
      <c r="B364" s="4" t="s">
        <v>160</v>
      </c>
      <c r="C364" s="4" t="s">
        <v>161</v>
      </c>
      <c r="D364" s="4" t="s">
        <v>38</v>
      </c>
      <c r="E364" s="4" t="s">
        <v>47</v>
      </c>
      <c r="F364" s="7">
        <v>99405</v>
      </c>
      <c r="G364" s="7">
        <v>554473</v>
      </c>
      <c r="H364" s="8">
        <v>4329608.3</v>
      </c>
    </row>
    <row r="365" spans="1:8" ht="14.45" customHeight="1" x14ac:dyDescent="0.2">
      <c r="A365" s="4">
        <v>2017</v>
      </c>
      <c r="B365" s="4" t="s">
        <v>160</v>
      </c>
      <c r="C365" s="4" t="s">
        <v>161</v>
      </c>
      <c r="D365" s="4" t="s">
        <v>38</v>
      </c>
      <c r="E365" s="4" t="s">
        <v>48</v>
      </c>
      <c r="F365" s="7">
        <v>0</v>
      </c>
      <c r="G365" s="7">
        <v>22135</v>
      </c>
      <c r="H365" s="8">
        <v>195241.48</v>
      </c>
    </row>
    <row r="366" spans="1:8" ht="14.45" customHeight="1" x14ac:dyDescent="0.2">
      <c r="A366" s="4">
        <v>2017</v>
      </c>
      <c r="B366" s="4" t="s">
        <v>160</v>
      </c>
      <c r="C366" s="4" t="s">
        <v>161</v>
      </c>
      <c r="D366" s="4" t="s">
        <v>39</v>
      </c>
      <c r="E366" s="4" t="s">
        <v>47</v>
      </c>
      <c r="F366" s="7">
        <v>18717</v>
      </c>
      <c r="G366" s="7">
        <v>104677</v>
      </c>
      <c r="H366" s="8">
        <v>84517.63</v>
      </c>
    </row>
    <row r="367" spans="1:8" ht="14.45" customHeight="1" x14ac:dyDescent="0.2">
      <c r="A367" s="4">
        <v>2017</v>
      </c>
      <c r="B367" s="4" t="s">
        <v>160</v>
      </c>
      <c r="C367" s="4" t="s">
        <v>161</v>
      </c>
      <c r="D367" s="4" t="s">
        <v>39</v>
      </c>
      <c r="E367" s="4" t="s">
        <v>48</v>
      </c>
      <c r="F367" s="7">
        <v>0</v>
      </c>
      <c r="G367" s="7">
        <v>4229</v>
      </c>
      <c r="H367" s="8">
        <v>2881.35</v>
      </c>
    </row>
    <row r="368" spans="1:8" ht="14.45" customHeight="1" x14ac:dyDescent="0.2">
      <c r="A368" s="4">
        <v>2017</v>
      </c>
      <c r="B368" s="4" t="s">
        <v>162</v>
      </c>
      <c r="C368" s="4" t="s">
        <v>163</v>
      </c>
      <c r="D368" s="4" t="s">
        <v>36</v>
      </c>
      <c r="E368" s="4" t="s">
        <v>47</v>
      </c>
      <c r="F368" s="7">
        <v>31621</v>
      </c>
      <c r="G368" s="7">
        <v>160532</v>
      </c>
      <c r="H368" s="8">
        <v>511382.09</v>
      </c>
    </row>
    <row r="369" spans="1:8" ht="14.45" customHeight="1" x14ac:dyDescent="0.2">
      <c r="A369" s="4">
        <v>2017</v>
      </c>
      <c r="B369" s="4" t="s">
        <v>162</v>
      </c>
      <c r="C369" s="4" t="s">
        <v>163</v>
      </c>
      <c r="D369" s="4" t="s">
        <v>36</v>
      </c>
      <c r="E369" s="4" t="s">
        <v>48</v>
      </c>
      <c r="F369" s="7">
        <v>0</v>
      </c>
      <c r="G369" s="7">
        <v>13767</v>
      </c>
      <c r="H369" s="8">
        <v>55013.85</v>
      </c>
    </row>
    <row r="370" spans="1:8" ht="14.45" customHeight="1" x14ac:dyDescent="0.2">
      <c r="A370" s="4">
        <v>2017</v>
      </c>
      <c r="B370" s="4" t="s">
        <v>162</v>
      </c>
      <c r="C370" s="4" t="s">
        <v>163</v>
      </c>
      <c r="D370" s="4" t="s">
        <v>37</v>
      </c>
      <c r="E370" s="4" t="s">
        <v>47</v>
      </c>
      <c r="F370" s="7">
        <v>35435</v>
      </c>
      <c r="G370" s="7">
        <v>258049</v>
      </c>
      <c r="H370" s="8">
        <v>6136914.2800000003</v>
      </c>
    </row>
    <row r="371" spans="1:8" ht="14.45" customHeight="1" x14ac:dyDescent="0.2">
      <c r="A371" s="4">
        <v>2017</v>
      </c>
      <c r="B371" s="4" t="s">
        <v>162</v>
      </c>
      <c r="C371" s="4" t="s">
        <v>163</v>
      </c>
      <c r="D371" s="4" t="s">
        <v>37</v>
      </c>
      <c r="E371" s="4" t="s">
        <v>48</v>
      </c>
      <c r="F371" s="7">
        <v>0</v>
      </c>
      <c r="G371" s="7">
        <v>9833</v>
      </c>
      <c r="H371" s="8">
        <v>264824.69</v>
      </c>
    </row>
    <row r="372" spans="1:8" ht="14.45" customHeight="1" x14ac:dyDescent="0.2">
      <c r="A372" s="4">
        <v>2017</v>
      </c>
      <c r="B372" s="4" t="s">
        <v>162</v>
      </c>
      <c r="C372" s="4" t="s">
        <v>163</v>
      </c>
      <c r="D372" s="4" t="s">
        <v>38</v>
      </c>
      <c r="E372" s="4" t="s">
        <v>47</v>
      </c>
      <c r="F372" s="7">
        <v>159740</v>
      </c>
      <c r="G372" s="7">
        <v>842852</v>
      </c>
      <c r="H372" s="8">
        <v>6572570.9000000004</v>
      </c>
    </row>
    <row r="373" spans="1:8" ht="14.45" customHeight="1" x14ac:dyDescent="0.2">
      <c r="A373" s="4">
        <v>2017</v>
      </c>
      <c r="B373" s="4" t="s">
        <v>162</v>
      </c>
      <c r="C373" s="4" t="s">
        <v>163</v>
      </c>
      <c r="D373" s="4" t="s">
        <v>38</v>
      </c>
      <c r="E373" s="4" t="s">
        <v>48</v>
      </c>
      <c r="F373" s="7">
        <v>0</v>
      </c>
      <c r="G373" s="7">
        <v>45555</v>
      </c>
      <c r="H373" s="8">
        <v>427607.97</v>
      </c>
    </row>
    <row r="374" spans="1:8" ht="14.45" customHeight="1" x14ac:dyDescent="0.2">
      <c r="A374" s="4">
        <v>2017</v>
      </c>
      <c r="B374" s="4" t="s">
        <v>162</v>
      </c>
      <c r="C374" s="4" t="s">
        <v>163</v>
      </c>
      <c r="D374" s="4" t="s">
        <v>39</v>
      </c>
      <c r="E374" s="4" t="s">
        <v>47</v>
      </c>
      <c r="F374" s="7">
        <v>22490</v>
      </c>
      <c r="G374" s="7">
        <v>115431</v>
      </c>
      <c r="H374" s="8">
        <v>90883.34</v>
      </c>
    </row>
    <row r="375" spans="1:8" ht="14.45" customHeight="1" x14ac:dyDescent="0.2">
      <c r="A375" s="4">
        <v>2017</v>
      </c>
      <c r="B375" s="4" t="s">
        <v>162</v>
      </c>
      <c r="C375" s="4" t="s">
        <v>163</v>
      </c>
      <c r="D375" s="4" t="s">
        <v>39</v>
      </c>
      <c r="E375" s="4" t="s">
        <v>48</v>
      </c>
      <c r="F375" s="7">
        <v>0</v>
      </c>
      <c r="G375" s="7">
        <v>9393</v>
      </c>
      <c r="H375" s="8">
        <v>6864.06</v>
      </c>
    </row>
    <row r="376" spans="1:8" ht="14.45" customHeight="1" x14ac:dyDescent="0.2">
      <c r="A376" s="4">
        <v>2017</v>
      </c>
      <c r="B376" s="4" t="s">
        <v>164</v>
      </c>
      <c r="C376" s="4" t="s">
        <v>165</v>
      </c>
      <c r="D376" s="4" t="s">
        <v>36</v>
      </c>
      <c r="E376" s="4" t="s">
        <v>47</v>
      </c>
      <c r="F376" s="7">
        <v>28499</v>
      </c>
      <c r="G376" s="7">
        <v>152348</v>
      </c>
      <c r="H376" s="8">
        <v>550535.86</v>
      </c>
    </row>
    <row r="377" spans="1:8" ht="14.45" customHeight="1" x14ac:dyDescent="0.2">
      <c r="A377" s="4">
        <v>2017</v>
      </c>
      <c r="B377" s="4" t="s">
        <v>164</v>
      </c>
      <c r="C377" s="4" t="s">
        <v>165</v>
      </c>
      <c r="D377" s="4" t="s">
        <v>36</v>
      </c>
      <c r="E377" s="4" t="s">
        <v>48</v>
      </c>
      <c r="F377" s="7">
        <v>0</v>
      </c>
      <c r="G377" s="7">
        <v>6948</v>
      </c>
      <c r="H377" s="8">
        <v>19340.2</v>
      </c>
    </row>
    <row r="378" spans="1:8" ht="14.45" customHeight="1" x14ac:dyDescent="0.2">
      <c r="A378" s="4">
        <v>2017</v>
      </c>
      <c r="B378" s="4" t="s">
        <v>164</v>
      </c>
      <c r="C378" s="4" t="s">
        <v>165</v>
      </c>
      <c r="D378" s="4" t="s">
        <v>37</v>
      </c>
      <c r="E378" s="4" t="s">
        <v>47</v>
      </c>
      <c r="F378" s="7">
        <v>37545</v>
      </c>
      <c r="G378" s="7">
        <v>285244</v>
      </c>
      <c r="H378" s="8">
        <v>6701815.4900000002</v>
      </c>
    </row>
    <row r="379" spans="1:8" ht="14.45" customHeight="1" x14ac:dyDescent="0.2">
      <c r="A379" s="4">
        <v>2017</v>
      </c>
      <c r="B379" s="4" t="s">
        <v>164</v>
      </c>
      <c r="C379" s="4" t="s">
        <v>165</v>
      </c>
      <c r="D379" s="4" t="s">
        <v>37</v>
      </c>
      <c r="E379" s="4" t="s">
        <v>48</v>
      </c>
      <c r="F379" s="7">
        <v>0</v>
      </c>
      <c r="G379" s="7">
        <v>6227</v>
      </c>
      <c r="H379" s="8">
        <v>154479.14000000001</v>
      </c>
    </row>
    <row r="380" spans="1:8" ht="14.45" customHeight="1" x14ac:dyDescent="0.2">
      <c r="A380" s="4">
        <v>2017</v>
      </c>
      <c r="B380" s="4" t="s">
        <v>164</v>
      </c>
      <c r="C380" s="4" t="s">
        <v>165</v>
      </c>
      <c r="D380" s="4" t="s">
        <v>38</v>
      </c>
      <c r="E380" s="4" t="s">
        <v>47</v>
      </c>
      <c r="F380" s="7">
        <v>174578</v>
      </c>
      <c r="G380" s="7">
        <v>1028102</v>
      </c>
      <c r="H380" s="8">
        <v>8584149.6999999993</v>
      </c>
    </row>
    <row r="381" spans="1:8" ht="14.45" customHeight="1" x14ac:dyDescent="0.2">
      <c r="A381" s="4">
        <v>2017</v>
      </c>
      <c r="B381" s="4" t="s">
        <v>164</v>
      </c>
      <c r="C381" s="4" t="s">
        <v>165</v>
      </c>
      <c r="D381" s="4" t="s">
        <v>38</v>
      </c>
      <c r="E381" s="4" t="s">
        <v>48</v>
      </c>
      <c r="F381" s="7">
        <v>0</v>
      </c>
      <c r="G381" s="7">
        <v>39479</v>
      </c>
      <c r="H381" s="8">
        <v>388599.8</v>
      </c>
    </row>
    <row r="382" spans="1:8" ht="14.45" customHeight="1" x14ac:dyDescent="0.2">
      <c r="A382" s="4">
        <v>2017</v>
      </c>
      <c r="B382" s="4" t="s">
        <v>164</v>
      </c>
      <c r="C382" s="4" t="s">
        <v>165</v>
      </c>
      <c r="D382" s="4" t="s">
        <v>39</v>
      </c>
      <c r="E382" s="4" t="s">
        <v>47</v>
      </c>
      <c r="F382" s="7">
        <v>21191</v>
      </c>
      <c r="G382" s="7">
        <v>134162</v>
      </c>
      <c r="H382" s="8">
        <v>107920.78</v>
      </c>
    </row>
    <row r="383" spans="1:8" ht="14.45" customHeight="1" x14ac:dyDescent="0.2">
      <c r="A383" s="4">
        <v>2017</v>
      </c>
      <c r="B383" s="4" t="s">
        <v>164</v>
      </c>
      <c r="C383" s="4" t="s">
        <v>165</v>
      </c>
      <c r="D383" s="4" t="s">
        <v>39</v>
      </c>
      <c r="E383" s="4" t="s">
        <v>48</v>
      </c>
      <c r="F383" s="7">
        <v>0</v>
      </c>
      <c r="G383" s="7">
        <v>4396</v>
      </c>
      <c r="H383" s="8">
        <v>2642.51</v>
      </c>
    </row>
    <row r="384" spans="1:8" ht="14.45" customHeight="1" x14ac:dyDescent="0.2">
      <c r="A384" s="4">
        <v>2017</v>
      </c>
      <c r="B384" s="4" t="s">
        <v>166</v>
      </c>
      <c r="C384" s="4" t="s">
        <v>167</v>
      </c>
      <c r="D384" s="4" t="s">
        <v>36</v>
      </c>
      <c r="E384" s="4" t="s">
        <v>47</v>
      </c>
      <c r="F384" s="7">
        <v>26306</v>
      </c>
      <c r="G384" s="7">
        <v>169177</v>
      </c>
      <c r="H384" s="8">
        <v>372097.77</v>
      </c>
    </row>
    <row r="385" spans="1:8" ht="14.45" customHeight="1" x14ac:dyDescent="0.2">
      <c r="A385" s="4">
        <v>2017</v>
      </c>
      <c r="B385" s="4" t="s">
        <v>166</v>
      </c>
      <c r="C385" s="4" t="s">
        <v>167</v>
      </c>
      <c r="D385" s="4" t="s">
        <v>36</v>
      </c>
      <c r="E385" s="4" t="s">
        <v>48</v>
      </c>
      <c r="F385" s="7">
        <v>0</v>
      </c>
      <c r="G385" s="7">
        <v>7548</v>
      </c>
      <c r="H385" s="8">
        <v>16856.45</v>
      </c>
    </row>
    <row r="386" spans="1:8" ht="14.45" customHeight="1" x14ac:dyDescent="0.2">
      <c r="A386" s="4">
        <v>2017</v>
      </c>
      <c r="B386" s="4" t="s">
        <v>166</v>
      </c>
      <c r="C386" s="4" t="s">
        <v>167</v>
      </c>
      <c r="D386" s="4" t="s">
        <v>37</v>
      </c>
      <c r="E386" s="4" t="s">
        <v>47</v>
      </c>
      <c r="F386" s="7">
        <v>19480</v>
      </c>
      <c r="G386" s="7">
        <v>213019</v>
      </c>
      <c r="H386" s="8">
        <v>4036318.68</v>
      </c>
    </row>
    <row r="387" spans="1:8" ht="14.45" customHeight="1" x14ac:dyDescent="0.2">
      <c r="A387" s="4">
        <v>2017</v>
      </c>
      <c r="B387" s="4" t="s">
        <v>166</v>
      </c>
      <c r="C387" s="4" t="s">
        <v>167</v>
      </c>
      <c r="D387" s="4" t="s">
        <v>37</v>
      </c>
      <c r="E387" s="4" t="s">
        <v>48</v>
      </c>
      <c r="F387" s="7">
        <v>0</v>
      </c>
      <c r="G387" s="7">
        <v>3915</v>
      </c>
      <c r="H387" s="8">
        <v>79232.149999999994</v>
      </c>
    </row>
    <row r="388" spans="1:8" ht="14.45" customHeight="1" x14ac:dyDescent="0.2">
      <c r="A388" s="4">
        <v>2017</v>
      </c>
      <c r="B388" s="4" t="s">
        <v>166</v>
      </c>
      <c r="C388" s="4" t="s">
        <v>167</v>
      </c>
      <c r="D388" s="4" t="s">
        <v>38</v>
      </c>
      <c r="E388" s="4" t="s">
        <v>47</v>
      </c>
      <c r="F388" s="7">
        <v>103835</v>
      </c>
      <c r="G388" s="7">
        <v>669411</v>
      </c>
      <c r="H388" s="8">
        <v>4794644.0199999996</v>
      </c>
    </row>
    <row r="389" spans="1:8" ht="14.45" customHeight="1" x14ac:dyDescent="0.2">
      <c r="A389" s="4">
        <v>2017</v>
      </c>
      <c r="B389" s="4" t="s">
        <v>166</v>
      </c>
      <c r="C389" s="4" t="s">
        <v>167</v>
      </c>
      <c r="D389" s="4" t="s">
        <v>38</v>
      </c>
      <c r="E389" s="4" t="s">
        <v>48</v>
      </c>
      <c r="F389" s="7">
        <v>0</v>
      </c>
      <c r="G389" s="7">
        <v>20677</v>
      </c>
      <c r="H389" s="8">
        <v>188862.21</v>
      </c>
    </row>
    <row r="390" spans="1:8" ht="14.45" customHeight="1" x14ac:dyDescent="0.2">
      <c r="A390" s="4">
        <v>2017</v>
      </c>
      <c r="B390" s="4" t="s">
        <v>166</v>
      </c>
      <c r="C390" s="4" t="s">
        <v>167</v>
      </c>
      <c r="D390" s="4" t="s">
        <v>39</v>
      </c>
      <c r="E390" s="4" t="s">
        <v>47</v>
      </c>
      <c r="F390" s="7">
        <v>19860</v>
      </c>
      <c r="G390" s="7">
        <v>115663</v>
      </c>
      <c r="H390" s="8">
        <v>73974.820000000007</v>
      </c>
    </row>
    <row r="391" spans="1:8" ht="14.45" customHeight="1" x14ac:dyDescent="0.2">
      <c r="A391" s="4">
        <v>2017</v>
      </c>
      <c r="B391" s="4" t="s">
        <v>166</v>
      </c>
      <c r="C391" s="4" t="s">
        <v>167</v>
      </c>
      <c r="D391" s="4" t="s">
        <v>39</v>
      </c>
      <c r="E391" s="4" t="s">
        <v>48</v>
      </c>
      <c r="F391" s="7">
        <v>0</v>
      </c>
      <c r="G391" s="7">
        <v>3186</v>
      </c>
      <c r="H391" s="8">
        <v>1705.36</v>
      </c>
    </row>
    <row r="392" spans="1:8" ht="14.45" customHeight="1" x14ac:dyDescent="0.2">
      <c r="A392" s="4">
        <v>2017</v>
      </c>
      <c r="B392" s="4" t="s">
        <v>168</v>
      </c>
      <c r="C392" s="4" t="s">
        <v>169</v>
      </c>
      <c r="D392" s="4" t="s">
        <v>36</v>
      </c>
      <c r="E392" s="4" t="s">
        <v>47</v>
      </c>
      <c r="F392" s="7">
        <v>42897</v>
      </c>
      <c r="G392" s="7">
        <v>169265</v>
      </c>
      <c r="H392" s="8">
        <v>494757.69</v>
      </c>
    </row>
    <row r="393" spans="1:8" ht="14.45" customHeight="1" x14ac:dyDescent="0.2">
      <c r="A393" s="4">
        <v>2017</v>
      </c>
      <c r="B393" s="4" t="s">
        <v>168</v>
      </c>
      <c r="C393" s="4" t="s">
        <v>169</v>
      </c>
      <c r="D393" s="4" t="s">
        <v>36</v>
      </c>
      <c r="E393" s="4" t="s">
        <v>48</v>
      </c>
      <c r="F393" s="7">
        <v>0</v>
      </c>
      <c r="G393" s="7">
        <v>6583</v>
      </c>
      <c r="H393" s="8">
        <v>16888.72</v>
      </c>
    </row>
    <row r="394" spans="1:8" ht="14.45" customHeight="1" x14ac:dyDescent="0.2">
      <c r="A394" s="4">
        <v>2017</v>
      </c>
      <c r="B394" s="4" t="s">
        <v>168</v>
      </c>
      <c r="C394" s="4" t="s">
        <v>169</v>
      </c>
      <c r="D394" s="4" t="s">
        <v>37</v>
      </c>
      <c r="E394" s="4" t="s">
        <v>47</v>
      </c>
      <c r="F394" s="7">
        <v>31619</v>
      </c>
      <c r="G394" s="7">
        <v>239511</v>
      </c>
      <c r="H394" s="8">
        <v>4813592.1100000003</v>
      </c>
    </row>
    <row r="395" spans="1:8" ht="14.45" customHeight="1" x14ac:dyDescent="0.2">
      <c r="A395" s="4">
        <v>2017</v>
      </c>
      <c r="B395" s="4" t="s">
        <v>168</v>
      </c>
      <c r="C395" s="4" t="s">
        <v>169</v>
      </c>
      <c r="D395" s="4" t="s">
        <v>37</v>
      </c>
      <c r="E395" s="4" t="s">
        <v>48</v>
      </c>
      <c r="F395" s="7">
        <v>0</v>
      </c>
      <c r="G395" s="7">
        <v>4982</v>
      </c>
      <c r="H395" s="8">
        <v>132421.82999999999</v>
      </c>
    </row>
    <row r="396" spans="1:8" ht="14.45" customHeight="1" x14ac:dyDescent="0.2">
      <c r="A396" s="4">
        <v>2017</v>
      </c>
      <c r="B396" s="4" t="s">
        <v>168</v>
      </c>
      <c r="C396" s="4" t="s">
        <v>169</v>
      </c>
      <c r="D396" s="4" t="s">
        <v>38</v>
      </c>
      <c r="E396" s="4" t="s">
        <v>47</v>
      </c>
      <c r="F396" s="7">
        <v>152534</v>
      </c>
      <c r="G396" s="7">
        <v>778884</v>
      </c>
      <c r="H396" s="8">
        <v>5818366.0499999998</v>
      </c>
    </row>
    <row r="397" spans="1:8" ht="14.45" customHeight="1" x14ac:dyDescent="0.2">
      <c r="A397" s="4">
        <v>2017</v>
      </c>
      <c r="B397" s="4" t="s">
        <v>168</v>
      </c>
      <c r="C397" s="4" t="s">
        <v>169</v>
      </c>
      <c r="D397" s="4" t="s">
        <v>38</v>
      </c>
      <c r="E397" s="4" t="s">
        <v>48</v>
      </c>
      <c r="F397" s="7">
        <v>0</v>
      </c>
      <c r="G397" s="7">
        <v>24623</v>
      </c>
      <c r="H397" s="8">
        <v>210626.48</v>
      </c>
    </row>
    <row r="398" spans="1:8" ht="14.45" customHeight="1" x14ac:dyDescent="0.2">
      <c r="A398" s="4">
        <v>2017</v>
      </c>
      <c r="B398" s="4" t="s">
        <v>168</v>
      </c>
      <c r="C398" s="4" t="s">
        <v>169</v>
      </c>
      <c r="D398" s="4" t="s">
        <v>39</v>
      </c>
      <c r="E398" s="4" t="s">
        <v>47</v>
      </c>
      <c r="F398" s="7">
        <v>27154</v>
      </c>
      <c r="G398" s="7">
        <v>121826</v>
      </c>
      <c r="H398" s="8">
        <v>103238.02</v>
      </c>
    </row>
    <row r="399" spans="1:8" ht="14.45" customHeight="1" x14ac:dyDescent="0.2">
      <c r="A399" s="4">
        <v>2017</v>
      </c>
      <c r="B399" s="4" t="s">
        <v>168</v>
      </c>
      <c r="C399" s="4" t="s">
        <v>169</v>
      </c>
      <c r="D399" s="4" t="s">
        <v>39</v>
      </c>
      <c r="E399" s="4" t="s">
        <v>48</v>
      </c>
      <c r="F399" s="7">
        <v>0</v>
      </c>
      <c r="G399" s="7">
        <v>3890</v>
      </c>
      <c r="H399" s="8">
        <v>2540.88</v>
      </c>
    </row>
    <row r="400" spans="1:8" ht="14.45" customHeight="1" x14ac:dyDescent="0.2">
      <c r="A400" s="4">
        <v>2017</v>
      </c>
      <c r="B400" s="4" t="s">
        <v>170</v>
      </c>
      <c r="C400" s="4" t="s">
        <v>171</v>
      </c>
      <c r="D400" s="4" t="s">
        <v>36</v>
      </c>
      <c r="E400" s="4" t="s">
        <v>47</v>
      </c>
      <c r="F400" s="7">
        <v>25241</v>
      </c>
      <c r="G400" s="7">
        <v>127502</v>
      </c>
      <c r="H400" s="8">
        <v>314406.06</v>
      </c>
    </row>
    <row r="401" spans="1:8" ht="14.45" customHeight="1" x14ac:dyDescent="0.2">
      <c r="A401" s="4">
        <v>2017</v>
      </c>
      <c r="B401" s="4" t="s">
        <v>170</v>
      </c>
      <c r="C401" s="4" t="s">
        <v>171</v>
      </c>
      <c r="D401" s="4" t="s">
        <v>36</v>
      </c>
      <c r="E401" s="4" t="s">
        <v>48</v>
      </c>
      <c r="F401" s="7">
        <v>0</v>
      </c>
      <c r="G401" s="7">
        <v>7238</v>
      </c>
      <c r="H401" s="8">
        <v>25818.49</v>
      </c>
    </row>
    <row r="402" spans="1:8" ht="14.45" customHeight="1" x14ac:dyDescent="0.2">
      <c r="A402" s="4">
        <v>2017</v>
      </c>
      <c r="B402" s="4" t="s">
        <v>170</v>
      </c>
      <c r="C402" s="4" t="s">
        <v>171</v>
      </c>
      <c r="D402" s="4" t="s">
        <v>37</v>
      </c>
      <c r="E402" s="4" t="s">
        <v>47</v>
      </c>
      <c r="F402" s="7">
        <v>20593</v>
      </c>
      <c r="G402" s="7">
        <v>184571</v>
      </c>
      <c r="H402" s="8">
        <v>3172445.9</v>
      </c>
    </row>
    <row r="403" spans="1:8" ht="14.45" customHeight="1" x14ac:dyDescent="0.2">
      <c r="A403" s="4">
        <v>2017</v>
      </c>
      <c r="B403" s="4" t="s">
        <v>170</v>
      </c>
      <c r="C403" s="4" t="s">
        <v>171</v>
      </c>
      <c r="D403" s="4" t="s">
        <v>37</v>
      </c>
      <c r="E403" s="4" t="s">
        <v>48</v>
      </c>
      <c r="F403" s="7">
        <v>0</v>
      </c>
      <c r="G403" s="7">
        <v>7246</v>
      </c>
      <c r="H403" s="8">
        <v>122149.48</v>
      </c>
    </row>
    <row r="404" spans="1:8" ht="14.45" customHeight="1" x14ac:dyDescent="0.2">
      <c r="A404" s="4">
        <v>2017</v>
      </c>
      <c r="B404" s="4" t="s">
        <v>170</v>
      </c>
      <c r="C404" s="4" t="s">
        <v>171</v>
      </c>
      <c r="D404" s="4" t="s">
        <v>38</v>
      </c>
      <c r="E404" s="4" t="s">
        <v>47</v>
      </c>
      <c r="F404" s="7">
        <v>87552</v>
      </c>
      <c r="G404" s="7">
        <v>537407</v>
      </c>
      <c r="H404" s="8">
        <v>4400221.97</v>
      </c>
    </row>
    <row r="405" spans="1:8" ht="14.45" customHeight="1" x14ac:dyDescent="0.2">
      <c r="A405" s="4">
        <v>2017</v>
      </c>
      <c r="B405" s="4" t="s">
        <v>170</v>
      </c>
      <c r="C405" s="4" t="s">
        <v>171</v>
      </c>
      <c r="D405" s="4" t="s">
        <v>38</v>
      </c>
      <c r="E405" s="4" t="s">
        <v>48</v>
      </c>
      <c r="F405" s="7">
        <v>0</v>
      </c>
      <c r="G405" s="7">
        <v>29184</v>
      </c>
      <c r="H405" s="8">
        <v>280044.08</v>
      </c>
    </row>
    <row r="406" spans="1:8" ht="14.45" customHeight="1" x14ac:dyDescent="0.2">
      <c r="A406" s="4">
        <v>2017</v>
      </c>
      <c r="B406" s="4" t="s">
        <v>170</v>
      </c>
      <c r="C406" s="4" t="s">
        <v>171</v>
      </c>
      <c r="D406" s="4" t="s">
        <v>39</v>
      </c>
      <c r="E406" s="4" t="s">
        <v>47</v>
      </c>
      <c r="F406" s="7">
        <v>17760</v>
      </c>
      <c r="G406" s="7">
        <v>99512</v>
      </c>
      <c r="H406" s="8">
        <v>78144.17</v>
      </c>
    </row>
    <row r="407" spans="1:8" ht="14.45" customHeight="1" x14ac:dyDescent="0.2">
      <c r="A407" s="4">
        <v>2017</v>
      </c>
      <c r="B407" s="4" t="s">
        <v>170</v>
      </c>
      <c r="C407" s="4" t="s">
        <v>171</v>
      </c>
      <c r="D407" s="4" t="s">
        <v>39</v>
      </c>
      <c r="E407" s="4" t="s">
        <v>48</v>
      </c>
      <c r="F407" s="7">
        <v>0</v>
      </c>
      <c r="G407" s="7">
        <v>4447</v>
      </c>
      <c r="H407" s="8">
        <v>3375.88</v>
      </c>
    </row>
    <row r="408" spans="1:8" ht="14.45" customHeight="1" x14ac:dyDescent="0.2">
      <c r="A408" s="4">
        <v>2017</v>
      </c>
      <c r="B408" s="4" t="s">
        <v>172</v>
      </c>
      <c r="C408" s="4" t="s">
        <v>173</v>
      </c>
      <c r="D408" s="4" t="s">
        <v>36</v>
      </c>
      <c r="E408" s="4" t="s">
        <v>47</v>
      </c>
      <c r="F408" s="7">
        <v>78779</v>
      </c>
      <c r="G408" s="7">
        <v>468678</v>
      </c>
      <c r="H408" s="8">
        <v>1501439.92</v>
      </c>
    </row>
    <row r="409" spans="1:8" ht="14.45" customHeight="1" x14ac:dyDescent="0.2">
      <c r="A409" s="4">
        <v>2017</v>
      </c>
      <c r="B409" s="4" t="s">
        <v>172</v>
      </c>
      <c r="C409" s="4" t="s">
        <v>173</v>
      </c>
      <c r="D409" s="4" t="s">
        <v>36</v>
      </c>
      <c r="E409" s="4" t="s">
        <v>48</v>
      </c>
      <c r="F409" s="7">
        <v>0</v>
      </c>
      <c r="G409" s="7">
        <v>18741</v>
      </c>
      <c r="H409" s="8">
        <v>53011.64</v>
      </c>
    </row>
    <row r="410" spans="1:8" ht="14.45" customHeight="1" x14ac:dyDescent="0.2">
      <c r="A410" s="4">
        <v>2017</v>
      </c>
      <c r="B410" s="4" t="s">
        <v>172</v>
      </c>
      <c r="C410" s="4" t="s">
        <v>173</v>
      </c>
      <c r="D410" s="4" t="s">
        <v>37</v>
      </c>
      <c r="E410" s="4" t="s">
        <v>47</v>
      </c>
      <c r="F410" s="7">
        <v>95238</v>
      </c>
      <c r="G410" s="7">
        <v>814290</v>
      </c>
      <c r="H410" s="8">
        <v>16732716.289999999</v>
      </c>
    </row>
    <row r="411" spans="1:8" ht="14.45" customHeight="1" x14ac:dyDescent="0.2">
      <c r="A411" s="4">
        <v>2017</v>
      </c>
      <c r="B411" s="4" t="s">
        <v>172</v>
      </c>
      <c r="C411" s="4" t="s">
        <v>173</v>
      </c>
      <c r="D411" s="4" t="s">
        <v>37</v>
      </c>
      <c r="E411" s="4" t="s">
        <v>48</v>
      </c>
      <c r="F411" s="7">
        <v>0</v>
      </c>
      <c r="G411" s="7">
        <v>12330</v>
      </c>
      <c r="H411" s="8">
        <v>261885.44</v>
      </c>
    </row>
    <row r="412" spans="1:8" ht="14.45" customHeight="1" x14ac:dyDescent="0.2">
      <c r="A412" s="4">
        <v>2017</v>
      </c>
      <c r="B412" s="4" t="s">
        <v>172</v>
      </c>
      <c r="C412" s="4" t="s">
        <v>173</v>
      </c>
      <c r="D412" s="4" t="s">
        <v>38</v>
      </c>
      <c r="E412" s="4" t="s">
        <v>47</v>
      </c>
      <c r="F412" s="7">
        <v>353386</v>
      </c>
      <c r="G412" s="7">
        <v>2485988</v>
      </c>
      <c r="H412" s="8">
        <v>18705408.629999999</v>
      </c>
    </row>
    <row r="413" spans="1:8" ht="14.45" customHeight="1" x14ac:dyDescent="0.2">
      <c r="A413" s="4">
        <v>2017</v>
      </c>
      <c r="B413" s="4" t="s">
        <v>172</v>
      </c>
      <c r="C413" s="4" t="s">
        <v>173</v>
      </c>
      <c r="D413" s="4" t="s">
        <v>38</v>
      </c>
      <c r="E413" s="4" t="s">
        <v>48</v>
      </c>
      <c r="F413" s="7">
        <v>0</v>
      </c>
      <c r="G413" s="7">
        <v>76043</v>
      </c>
      <c r="H413" s="8">
        <v>777379.62</v>
      </c>
    </row>
    <row r="414" spans="1:8" ht="14.45" customHeight="1" x14ac:dyDescent="0.2">
      <c r="A414" s="4">
        <v>2017</v>
      </c>
      <c r="B414" s="4" t="s">
        <v>172</v>
      </c>
      <c r="C414" s="4" t="s">
        <v>173</v>
      </c>
      <c r="D414" s="4" t="s">
        <v>39</v>
      </c>
      <c r="E414" s="4" t="s">
        <v>47</v>
      </c>
      <c r="F414" s="7">
        <v>58703</v>
      </c>
      <c r="G414" s="7">
        <v>357236</v>
      </c>
      <c r="H414" s="8">
        <v>257220.92</v>
      </c>
    </row>
    <row r="415" spans="1:8" ht="14.45" customHeight="1" x14ac:dyDescent="0.2">
      <c r="A415" s="4">
        <v>2017</v>
      </c>
      <c r="B415" s="4" t="s">
        <v>172</v>
      </c>
      <c r="C415" s="4" t="s">
        <v>173</v>
      </c>
      <c r="D415" s="4" t="s">
        <v>39</v>
      </c>
      <c r="E415" s="4" t="s">
        <v>48</v>
      </c>
      <c r="F415" s="7">
        <v>0</v>
      </c>
      <c r="G415" s="7">
        <v>10210</v>
      </c>
      <c r="H415" s="8">
        <v>5519.48</v>
      </c>
    </row>
    <row r="416" spans="1:8" ht="14.45" customHeight="1" x14ac:dyDescent="0.2">
      <c r="A416" s="4">
        <v>2017</v>
      </c>
      <c r="B416" s="4" t="s">
        <v>174</v>
      </c>
      <c r="C416" s="4" t="s">
        <v>175</v>
      </c>
      <c r="D416" s="4" t="s">
        <v>36</v>
      </c>
      <c r="E416" s="4" t="s">
        <v>47</v>
      </c>
      <c r="F416" s="7">
        <v>16668</v>
      </c>
      <c r="G416" s="7">
        <v>99284</v>
      </c>
      <c r="H416" s="8">
        <v>228082.79</v>
      </c>
    </row>
    <row r="417" spans="1:8" ht="14.45" customHeight="1" x14ac:dyDescent="0.2">
      <c r="A417" s="4">
        <v>2017</v>
      </c>
      <c r="B417" s="4" t="s">
        <v>174</v>
      </c>
      <c r="C417" s="4" t="s">
        <v>175</v>
      </c>
      <c r="D417" s="4" t="s">
        <v>36</v>
      </c>
      <c r="E417" s="4" t="s">
        <v>48</v>
      </c>
      <c r="F417" s="7">
        <v>0</v>
      </c>
      <c r="G417" s="7">
        <v>19107</v>
      </c>
      <c r="H417" s="8">
        <v>42935.58</v>
      </c>
    </row>
    <row r="418" spans="1:8" ht="14.45" customHeight="1" x14ac:dyDescent="0.2">
      <c r="A418" s="4">
        <v>2017</v>
      </c>
      <c r="B418" s="4" t="s">
        <v>174</v>
      </c>
      <c r="C418" s="4" t="s">
        <v>175</v>
      </c>
      <c r="D418" s="4" t="s">
        <v>37</v>
      </c>
      <c r="E418" s="4" t="s">
        <v>47</v>
      </c>
      <c r="F418" s="7">
        <v>16770</v>
      </c>
      <c r="G418" s="7">
        <v>140659</v>
      </c>
      <c r="H418" s="8">
        <v>2745239.4</v>
      </c>
    </row>
    <row r="419" spans="1:8" ht="14.45" customHeight="1" x14ac:dyDescent="0.2">
      <c r="A419" s="4">
        <v>2017</v>
      </c>
      <c r="B419" s="4" t="s">
        <v>174</v>
      </c>
      <c r="C419" s="4" t="s">
        <v>175</v>
      </c>
      <c r="D419" s="4" t="s">
        <v>37</v>
      </c>
      <c r="E419" s="4" t="s">
        <v>48</v>
      </c>
      <c r="F419" s="7">
        <v>0</v>
      </c>
      <c r="G419" s="7">
        <v>22108</v>
      </c>
      <c r="H419" s="8">
        <v>478840.11</v>
      </c>
    </row>
    <row r="420" spans="1:8" ht="14.45" customHeight="1" x14ac:dyDescent="0.2">
      <c r="A420" s="4">
        <v>2017</v>
      </c>
      <c r="B420" s="4" t="s">
        <v>174</v>
      </c>
      <c r="C420" s="4" t="s">
        <v>175</v>
      </c>
      <c r="D420" s="4" t="s">
        <v>38</v>
      </c>
      <c r="E420" s="4" t="s">
        <v>47</v>
      </c>
      <c r="F420" s="7">
        <v>72399</v>
      </c>
      <c r="G420" s="7">
        <v>480363</v>
      </c>
      <c r="H420" s="8">
        <v>3713156.9</v>
      </c>
    </row>
    <row r="421" spans="1:8" ht="14.45" customHeight="1" x14ac:dyDescent="0.2">
      <c r="A421" s="4">
        <v>2017</v>
      </c>
      <c r="B421" s="4" t="s">
        <v>174</v>
      </c>
      <c r="C421" s="4" t="s">
        <v>175</v>
      </c>
      <c r="D421" s="4" t="s">
        <v>38</v>
      </c>
      <c r="E421" s="4" t="s">
        <v>48</v>
      </c>
      <c r="F421" s="7">
        <v>0</v>
      </c>
      <c r="G421" s="7">
        <v>91550</v>
      </c>
      <c r="H421" s="8">
        <v>800195.76</v>
      </c>
    </row>
    <row r="422" spans="1:8" ht="14.45" customHeight="1" x14ac:dyDescent="0.2">
      <c r="A422" s="4">
        <v>2017</v>
      </c>
      <c r="B422" s="4" t="s">
        <v>174</v>
      </c>
      <c r="C422" s="4" t="s">
        <v>175</v>
      </c>
      <c r="D422" s="4" t="s">
        <v>39</v>
      </c>
      <c r="E422" s="4" t="s">
        <v>47</v>
      </c>
      <c r="F422" s="7">
        <v>13108</v>
      </c>
      <c r="G422" s="7">
        <v>74402</v>
      </c>
      <c r="H422" s="8">
        <v>56835.41</v>
      </c>
    </row>
    <row r="423" spans="1:8" ht="14.45" customHeight="1" x14ac:dyDescent="0.2">
      <c r="A423" s="4">
        <v>2017</v>
      </c>
      <c r="B423" s="4" t="s">
        <v>174</v>
      </c>
      <c r="C423" s="4" t="s">
        <v>175</v>
      </c>
      <c r="D423" s="4" t="s">
        <v>39</v>
      </c>
      <c r="E423" s="4" t="s">
        <v>48</v>
      </c>
      <c r="F423" s="7">
        <v>0</v>
      </c>
      <c r="G423" s="7">
        <v>13635</v>
      </c>
      <c r="H423" s="8">
        <v>9375.06</v>
      </c>
    </row>
    <row r="424" spans="1:8" ht="14.45" customHeight="1" x14ac:dyDescent="0.2">
      <c r="A424" s="4">
        <v>2017</v>
      </c>
      <c r="B424" s="4" t="s">
        <v>176</v>
      </c>
      <c r="C424" s="4" t="s">
        <v>177</v>
      </c>
      <c r="D424" s="4" t="s">
        <v>36</v>
      </c>
      <c r="E424" s="4" t="s">
        <v>47</v>
      </c>
      <c r="F424" s="7">
        <v>23490</v>
      </c>
      <c r="G424" s="7">
        <v>118843</v>
      </c>
      <c r="H424" s="8">
        <v>372658.01</v>
      </c>
    </row>
    <row r="425" spans="1:8" ht="14.45" customHeight="1" x14ac:dyDescent="0.2">
      <c r="A425" s="4">
        <v>2017</v>
      </c>
      <c r="B425" s="4" t="s">
        <v>176</v>
      </c>
      <c r="C425" s="4" t="s">
        <v>177</v>
      </c>
      <c r="D425" s="4" t="s">
        <v>36</v>
      </c>
      <c r="E425" s="4" t="s">
        <v>48</v>
      </c>
      <c r="F425" s="7">
        <v>0</v>
      </c>
      <c r="G425" s="7">
        <v>6517</v>
      </c>
      <c r="H425" s="8">
        <v>16255.51</v>
      </c>
    </row>
    <row r="426" spans="1:8" ht="14.45" customHeight="1" x14ac:dyDescent="0.2">
      <c r="A426" s="4">
        <v>2017</v>
      </c>
      <c r="B426" s="4" t="s">
        <v>176</v>
      </c>
      <c r="C426" s="4" t="s">
        <v>177</v>
      </c>
      <c r="D426" s="4" t="s">
        <v>37</v>
      </c>
      <c r="E426" s="4" t="s">
        <v>47</v>
      </c>
      <c r="F426" s="7">
        <v>22903</v>
      </c>
      <c r="G426" s="7">
        <v>177795</v>
      </c>
      <c r="H426" s="8">
        <v>3344260.57</v>
      </c>
    </row>
    <row r="427" spans="1:8" ht="14.45" customHeight="1" x14ac:dyDescent="0.2">
      <c r="A427" s="4">
        <v>2017</v>
      </c>
      <c r="B427" s="4" t="s">
        <v>176</v>
      </c>
      <c r="C427" s="4" t="s">
        <v>177</v>
      </c>
      <c r="D427" s="4" t="s">
        <v>37</v>
      </c>
      <c r="E427" s="4" t="s">
        <v>48</v>
      </c>
      <c r="F427" s="7">
        <v>0</v>
      </c>
      <c r="G427" s="7">
        <v>3721</v>
      </c>
      <c r="H427" s="8">
        <v>85749.36</v>
      </c>
    </row>
    <row r="428" spans="1:8" ht="14.45" customHeight="1" x14ac:dyDescent="0.2">
      <c r="A428" s="4">
        <v>2017</v>
      </c>
      <c r="B428" s="4" t="s">
        <v>176</v>
      </c>
      <c r="C428" s="4" t="s">
        <v>177</v>
      </c>
      <c r="D428" s="4" t="s">
        <v>38</v>
      </c>
      <c r="E428" s="4" t="s">
        <v>47</v>
      </c>
      <c r="F428" s="7">
        <v>104122</v>
      </c>
      <c r="G428" s="7">
        <v>642079</v>
      </c>
      <c r="H428" s="8">
        <v>5124651.03</v>
      </c>
    </row>
    <row r="429" spans="1:8" ht="14.45" customHeight="1" x14ac:dyDescent="0.2">
      <c r="A429" s="4">
        <v>2017</v>
      </c>
      <c r="B429" s="4" t="s">
        <v>176</v>
      </c>
      <c r="C429" s="4" t="s">
        <v>177</v>
      </c>
      <c r="D429" s="4" t="s">
        <v>38</v>
      </c>
      <c r="E429" s="4" t="s">
        <v>48</v>
      </c>
      <c r="F429" s="7">
        <v>0</v>
      </c>
      <c r="G429" s="7">
        <v>21858</v>
      </c>
      <c r="H429" s="8">
        <v>232140.26</v>
      </c>
    </row>
    <row r="430" spans="1:8" ht="14.45" customHeight="1" x14ac:dyDescent="0.2">
      <c r="A430" s="4">
        <v>2017</v>
      </c>
      <c r="B430" s="4" t="s">
        <v>176</v>
      </c>
      <c r="C430" s="4" t="s">
        <v>177</v>
      </c>
      <c r="D430" s="4" t="s">
        <v>39</v>
      </c>
      <c r="E430" s="4" t="s">
        <v>47</v>
      </c>
      <c r="F430" s="7">
        <v>19410</v>
      </c>
      <c r="G430" s="7">
        <v>114831</v>
      </c>
      <c r="H430" s="8">
        <v>91186.59</v>
      </c>
    </row>
    <row r="431" spans="1:8" ht="14.45" customHeight="1" x14ac:dyDescent="0.2">
      <c r="A431" s="4">
        <v>2017</v>
      </c>
      <c r="B431" s="4" t="s">
        <v>176</v>
      </c>
      <c r="C431" s="4" t="s">
        <v>177</v>
      </c>
      <c r="D431" s="4" t="s">
        <v>39</v>
      </c>
      <c r="E431" s="4" t="s">
        <v>48</v>
      </c>
      <c r="F431" s="7">
        <v>0</v>
      </c>
      <c r="G431" s="7">
        <v>4304</v>
      </c>
      <c r="H431" s="8">
        <v>3153.82</v>
      </c>
    </row>
    <row r="432" spans="1:8" ht="14.45" customHeight="1" x14ac:dyDescent="0.2">
      <c r="A432" s="4">
        <v>2017</v>
      </c>
      <c r="B432" s="4" t="s">
        <v>178</v>
      </c>
      <c r="C432" s="4" t="s">
        <v>179</v>
      </c>
      <c r="D432" s="4" t="s">
        <v>36</v>
      </c>
      <c r="E432" s="4" t="s">
        <v>47</v>
      </c>
      <c r="F432" s="7">
        <v>33043</v>
      </c>
      <c r="G432" s="7">
        <v>176376</v>
      </c>
      <c r="H432" s="8">
        <v>479408.18</v>
      </c>
    </row>
    <row r="433" spans="1:8" ht="14.45" customHeight="1" x14ac:dyDescent="0.2">
      <c r="A433" s="4">
        <v>2017</v>
      </c>
      <c r="B433" s="4" t="s">
        <v>178</v>
      </c>
      <c r="C433" s="4" t="s">
        <v>179</v>
      </c>
      <c r="D433" s="4" t="s">
        <v>36</v>
      </c>
      <c r="E433" s="4" t="s">
        <v>48</v>
      </c>
      <c r="F433" s="7">
        <v>0</v>
      </c>
      <c r="G433" s="7">
        <v>7483</v>
      </c>
      <c r="H433" s="8">
        <v>32576.799999999999</v>
      </c>
    </row>
    <row r="434" spans="1:8" ht="14.45" customHeight="1" x14ac:dyDescent="0.2">
      <c r="A434" s="4">
        <v>2017</v>
      </c>
      <c r="B434" s="4" t="s">
        <v>178</v>
      </c>
      <c r="C434" s="4" t="s">
        <v>179</v>
      </c>
      <c r="D434" s="4" t="s">
        <v>37</v>
      </c>
      <c r="E434" s="4" t="s">
        <v>47</v>
      </c>
      <c r="F434" s="7">
        <v>30497</v>
      </c>
      <c r="G434" s="7">
        <v>232900</v>
      </c>
      <c r="H434" s="8">
        <v>4269039.5999999996</v>
      </c>
    </row>
    <row r="435" spans="1:8" ht="14.45" customHeight="1" x14ac:dyDescent="0.2">
      <c r="A435" s="4">
        <v>2017</v>
      </c>
      <c r="B435" s="4" t="s">
        <v>178</v>
      </c>
      <c r="C435" s="4" t="s">
        <v>179</v>
      </c>
      <c r="D435" s="4" t="s">
        <v>37</v>
      </c>
      <c r="E435" s="4" t="s">
        <v>48</v>
      </c>
      <c r="F435" s="7">
        <v>0</v>
      </c>
      <c r="G435" s="7">
        <v>4072</v>
      </c>
      <c r="H435" s="8">
        <v>76101.539999999994</v>
      </c>
    </row>
    <row r="436" spans="1:8" ht="14.45" customHeight="1" x14ac:dyDescent="0.2">
      <c r="A436" s="4">
        <v>2017</v>
      </c>
      <c r="B436" s="4" t="s">
        <v>178</v>
      </c>
      <c r="C436" s="4" t="s">
        <v>179</v>
      </c>
      <c r="D436" s="4" t="s">
        <v>38</v>
      </c>
      <c r="E436" s="4" t="s">
        <v>47</v>
      </c>
      <c r="F436" s="7">
        <v>129184</v>
      </c>
      <c r="G436" s="7">
        <v>777974</v>
      </c>
      <c r="H436" s="8">
        <v>5740415.2699999996</v>
      </c>
    </row>
    <row r="437" spans="1:8" ht="14.45" customHeight="1" x14ac:dyDescent="0.2">
      <c r="A437" s="4">
        <v>2017</v>
      </c>
      <c r="B437" s="4" t="s">
        <v>178</v>
      </c>
      <c r="C437" s="4" t="s">
        <v>179</v>
      </c>
      <c r="D437" s="4" t="s">
        <v>38</v>
      </c>
      <c r="E437" s="4" t="s">
        <v>48</v>
      </c>
      <c r="F437" s="7">
        <v>0</v>
      </c>
      <c r="G437" s="7">
        <v>23006</v>
      </c>
      <c r="H437" s="8">
        <v>221362.03</v>
      </c>
    </row>
    <row r="438" spans="1:8" ht="14.45" customHeight="1" x14ac:dyDescent="0.2">
      <c r="A438" s="4">
        <v>2017</v>
      </c>
      <c r="B438" s="4" t="s">
        <v>178</v>
      </c>
      <c r="C438" s="4" t="s">
        <v>179</v>
      </c>
      <c r="D438" s="4" t="s">
        <v>39</v>
      </c>
      <c r="E438" s="4" t="s">
        <v>47</v>
      </c>
      <c r="F438" s="7">
        <v>17840</v>
      </c>
      <c r="G438" s="7">
        <v>82939</v>
      </c>
      <c r="H438" s="8">
        <v>61828.6</v>
      </c>
    </row>
    <row r="439" spans="1:8" ht="14.45" customHeight="1" x14ac:dyDescent="0.2">
      <c r="A439" s="4">
        <v>2017</v>
      </c>
      <c r="B439" s="4" t="s">
        <v>178</v>
      </c>
      <c r="C439" s="4" t="s">
        <v>179</v>
      </c>
      <c r="D439" s="4" t="s">
        <v>39</v>
      </c>
      <c r="E439" s="4" t="s">
        <v>48</v>
      </c>
      <c r="F439" s="7">
        <v>0</v>
      </c>
      <c r="G439" s="7">
        <v>3032</v>
      </c>
      <c r="H439" s="8">
        <v>2259.8000000000002</v>
      </c>
    </row>
    <row r="440" spans="1:8" ht="14.45" customHeight="1" x14ac:dyDescent="0.2">
      <c r="A440" s="4">
        <v>2017</v>
      </c>
      <c r="B440" s="4" t="s">
        <v>180</v>
      </c>
      <c r="C440" s="4" t="s">
        <v>181</v>
      </c>
      <c r="D440" s="4" t="s">
        <v>36</v>
      </c>
      <c r="E440" s="4" t="s">
        <v>47</v>
      </c>
      <c r="F440" s="7">
        <v>37760</v>
      </c>
      <c r="G440" s="7">
        <v>218804</v>
      </c>
      <c r="H440" s="8">
        <v>532387.22</v>
      </c>
    </row>
    <row r="441" spans="1:8" ht="14.45" customHeight="1" x14ac:dyDescent="0.2">
      <c r="A441" s="4">
        <v>2017</v>
      </c>
      <c r="B441" s="4" t="s">
        <v>180</v>
      </c>
      <c r="C441" s="4" t="s">
        <v>181</v>
      </c>
      <c r="D441" s="4" t="s">
        <v>36</v>
      </c>
      <c r="E441" s="4" t="s">
        <v>48</v>
      </c>
      <c r="F441" s="7">
        <v>0</v>
      </c>
      <c r="G441" s="7">
        <v>12667</v>
      </c>
      <c r="H441" s="8">
        <v>45145.760000000002</v>
      </c>
    </row>
    <row r="442" spans="1:8" ht="14.45" customHeight="1" x14ac:dyDescent="0.2">
      <c r="A442" s="4">
        <v>2017</v>
      </c>
      <c r="B442" s="4" t="s">
        <v>180</v>
      </c>
      <c r="C442" s="4" t="s">
        <v>181</v>
      </c>
      <c r="D442" s="4" t="s">
        <v>37</v>
      </c>
      <c r="E442" s="4" t="s">
        <v>47</v>
      </c>
      <c r="F442" s="7">
        <v>34677</v>
      </c>
      <c r="G442" s="7">
        <v>308702</v>
      </c>
      <c r="H442" s="8">
        <v>6102347.5899999999</v>
      </c>
    </row>
    <row r="443" spans="1:8" ht="14.45" customHeight="1" x14ac:dyDescent="0.2">
      <c r="A443" s="4">
        <v>2017</v>
      </c>
      <c r="B443" s="4" t="s">
        <v>180</v>
      </c>
      <c r="C443" s="4" t="s">
        <v>181</v>
      </c>
      <c r="D443" s="4" t="s">
        <v>37</v>
      </c>
      <c r="E443" s="4" t="s">
        <v>48</v>
      </c>
      <c r="F443" s="7">
        <v>0</v>
      </c>
      <c r="G443" s="7">
        <v>9359</v>
      </c>
      <c r="H443" s="8">
        <v>193153.14</v>
      </c>
    </row>
    <row r="444" spans="1:8" ht="14.45" customHeight="1" x14ac:dyDescent="0.2">
      <c r="A444" s="4">
        <v>2017</v>
      </c>
      <c r="B444" s="4" t="s">
        <v>180</v>
      </c>
      <c r="C444" s="4" t="s">
        <v>181</v>
      </c>
      <c r="D444" s="4" t="s">
        <v>38</v>
      </c>
      <c r="E444" s="4" t="s">
        <v>47</v>
      </c>
      <c r="F444" s="7">
        <v>150791</v>
      </c>
      <c r="G444" s="7">
        <v>952953</v>
      </c>
      <c r="H444" s="8">
        <v>7439206.4800000004</v>
      </c>
    </row>
    <row r="445" spans="1:8" ht="14.45" customHeight="1" x14ac:dyDescent="0.2">
      <c r="A445" s="4">
        <v>2017</v>
      </c>
      <c r="B445" s="4" t="s">
        <v>180</v>
      </c>
      <c r="C445" s="4" t="s">
        <v>181</v>
      </c>
      <c r="D445" s="4" t="s">
        <v>38</v>
      </c>
      <c r="E445" s="4" t="s">
        <v>48</v>
      </c>
      <c r="F445" s="7">
        <v>0</v>
      </c>
      <c r="G445" s="7">
        <v>47687</v>
      </c>
      <c r="H445" s="8">
        <v>497518.45</v>
      </c>
    </row>
    <row r="446" spans="1:8" ht="14.45" customHeight="1" x14ac:dyDescent="0.2">
      <c r="A446" s="4">
        <v>2017</v>
      </c>
      <c r="B446" s="4" t="s">
        <v>180</v>
      </c>
      <c r="C446" s="4" t="s">
        <v>181</v>
      </c>
      <c r="D446" s="4" t="s">
        <v>39</v>
      </c>
      <c r="E446" s="4" t="s">
        <v>47</v>
      </c>
      <c r="F446" s="7">
        <v>32689</v>
      </c>
      <c r="G446" s="7">
        <v>187619</v>
      </c>
      <c r="H446" s="8">
        <v>144974.46</v>
      </c>
    </row>
    <row r="447" spans="1:8" ht="14.45" customHeight="1" x14ac:dyDescent="0.2">
      <c r="A447" s="4">
        <v>2017</v>
      </c>
      <c r="B447" s="4" t="s">
        <v>180</v>
      </c>
      <c r="C447" s="4" t="s">
        <v>181</v>
      </c>
      <c r="D447" s="4" t="s">
        <v>39</v>
      </c>
      <c r="E447" s="4" t="s">
        <v>48</v>
      </c>
      <c r="F447" s="7">
        <v>0</v>
      </c>
      <c r="G447" s="7">
        <v>6671</v>
      </c>
      <c r="H447" s="8">
        <v>4630.59</v>
      </c>
    </row>
    <row r="448" spans="1:8" ht="14.45" customHeight="1" x14ac:dyDescent="0.2">
      <c r="A448" s="4">
        <v>2017</v>
      </c>
      <c r="B448" s="4" t="s">
        <v>182</v>
      </c>
      <c r="C448" s="4" t="s">
        <v>183</v>
      </c>
      <c r="D448" s="4" t="s">
        <v>36</v>
      </c>
      <c r="E448" s="4" t="s">
        <v>47</v>
      </c>
      <c r="F448" s="7">
        <v>26486</v>
      </c>
      <c r="G448" s="7">
        <v>131121</v>
      </c>
      <c r="H448" s="8">
        <v>353565.65</v>
      </c>
    </row>
    <row r="449" spans="1:8" ht="14.45" customHeight="1" x14ac:dyDescent="0.2">
      <c r="A449" s="4">
        <v>2017</v>
      </c>
      <c r="B449" s="4" t="s">
        <v>182</v>
      </c>
      <c r="C449" s="4" t="s">
        <v>183</v>
      </c>
      <c r="D449" s="4" t="s">
        <v>36</v>
      </c>
      <c r="E449" s="4" t="s">
        <v>48</v>
      </c>
      <c r="F449" s="7">
        <v>0</v>
      </c>
      <c r="G449" s="7">
        <v>8119</v>
      </c>
      <c r="H449" s="8">
        <v>19746.939999999999</v>
      </c>
    </row>
    <row r="450" spans="1:8" ht="14.45" customHeight="1" x14ac:dyDescent="0.2">
      <c r="A450" s="4">
        <v>2017</v>
      </c>
      <c r="B450" s="4" t="s">
        <v>182</v>
      </c>
      <c r="C450" s="4" t="s">
        <v>183</v>
      </c>
      <c r="D450" s="4" t="s">
        <v>37</v>
      </c>
      <c r="E450" s="4" t="s">
        <v>47</v>
      </c>
      <c r="F450" s="7">
        <v>17615</v>
      </c>
      <c r="G450" s="7">
        <v>130287</v>
      </c>
      <c r="H450" s="8">
        <v>3025206.6</v>
      </c>
    </row>
    <row r="451" spans="1:8" ht="14.45" customHeight="1" x14ac:dyDescent="0.2">
      <c r="A451" s="4">
        <v>2017</v>
      </c>
      <c r="B451" s="4" t="s">
        <v>182</v>
      </c>
      <c r="C451" s="4" t="s">
        <v>183</v>
      </c>
      <c r="D451" s="4" t="s">
        <v>37</v>
      </c>
      <c r="E451" s="4" t="s">
        <v>48</v>
      </c>
      <c r="F451" s="7">
        <v>0</v>
      </c>
      <c r="G451" s="7">
        <v>4172</v>
      </c>
      <c r="H451" s="8">
        <v>92531.36</v>
      </c>
    </row>
    <row r="452" spans="1:8" ht="14.45" customHeight="1" x14ac:dyDescent="0.2">
      <c r="A452" s="4">
        <v>2017</v>
      </c>
      <c r="B452" s="4" t="s">
        <v>182</v>
      </c>
      <c r="C452" s="4" t="s">
        <v>183</v>
      </c>
      <c r="D452" s="4" t="s">
        <v>38</v>
      </c>
      <c r="E452" s="4" t="s">
        <v>47</v>
      </c>
      <c r="F452" s="7">
        <v>87322</v>
      </c>
      <c r="G452" s="7">
        <v>525199</v>
      </c>
      <c r="H452" s="8">
        <v>4608630.63</v>
      </c>
    </row>
    <row r="453" spans="1:8" ht="14.45" customHeight="1" x14ac:dyDescent="0.2">
      <c r="A453" s="4">
        <v>2017</v>
      </c>
      <c r="B453" s="4" t="s">
        <v>182</v>
      </c>
      <c r="C453" s="4" t="s">
        <v>183</v>
      </c>
      <c r="D453" s="4" t="s">
        <v>38</v>
      </c>
      <c r="E453" s="4" t="s">
        <v>48</v>
      </c>
      <c r="F453" s="7">
        <v>0</v>
      </c>
      <c r="G453" s="7">
        <v>22017</v>
      </c>
      <c r="H453" s="8">
        <v>244063.92</v>
      </c>
    </row>
    <row r="454" spans="1:8" ht="14.45" customHeight="1" x14ac:dyDescent="0.2">
      <c r="A454" s="4">
        <v>2017</v>
      </c>
      <c r="B454" s="4" t="s">
        <v>182</v>
      </c>
      <c r="C454" s="4" t="s">
        <v>183</v>
      </c>
      <c r="D454" s="4" t="s">
        <v>39</v>
      </c>
      <c r="E454" s="4" t="s">
        <v>47</v>
      </c>
      <c r="F454" s="7">
        <v>15660</v>
      </c>
      <c r="G454" s="7">
        <v>75871</v>
      </c>
      <c r="H454" s="8">
        <v>66034.67</v>
      </c>
    </row>
    <row r="455" spans="1:8" ht="14.45" customHeight="1" x14ac:dyDescent="0.2">
      <c r="A455" s="4">
        <v>2017</v>
      </c>
      <c r="B455" s="4" t="s">
        <v>182</v>
      </c>
      <c r="C455" s="4" t="s">
        <v>183</v>
      </c>
      <c r="D455" s="4" t="s">
        <v>39</v>
      </c>
      <c r="E455" s="4" t="s">
        <v>48</v>
      </c>
      <c r="F455" s="7">
        <v>0</v>
      </c>
      <c r="G455" s="7">
        <v>3621</v>
      </c>
      <c r="H455" s="8">
        <v>2374.77</v>
      </c>
    </row>
    <row r="456" spans="1:8" ht="14.45" customHeight="1" x14ac:dyDescent="0.2">
      <c r="A456" s="4">
        <v>2017</v>
      </c>
      <c r="B456" s="4" t="s">
        <v>184</v>
      </c>
      <c r="C456" s="4" t="s">
        <v>185</v>
      </c>
      <c r="D456" s="4" t="s">
        <v>36</v>
      </c>
      <c r="E456" s="4" t="s">
        <v>47</v>
      </c>
      <c r="F456" s="7">
        <v>18725</v>
      </c>
      <c r="G456" s="7">
        <v>81179</v>
      </c>
      <c r="H456" s="8">
        <v>236714.22</v>
      </c>
    </row>
    <row r="457" spans="1:8" ht="14.45" customHeight="1" x14ac:dyDescent="0.2">
      <c r="A457" s="4">
        <v>2017</v>
      </c>
      <c r="B457" s="4" t="s">
        <v>184</v>
      </c>
      <c r="C457" s="4" t="s">
        <v>185</v>
      </c>
      <c r="D457" s="4" t="s">
        <v>36</v>
      </c>
      <c r="E457" s="4" t="s">
        <v>48</v>
      </c>
      <c r="F457" s="7">
        <v>0</v>
      </c>
      <c r="G457" s="7">
        <v>3003</v>
      </c>
      <c r="H457" s="8">
        <v>7650.07</v>
      </c>
    </row>
    <row r="458" spans="1:8" ht="14.45" customHeight="1" x14ac:dyDescent="0.2">
      <c r="A458" s="4">
        <v>2017</v>
      </c>
      <c r="B458" s="4" t="s">
        <v>184</v>
      </c>
      <c r="C458" s="4" t="s">
        <v>185</v>
      </c>
      <c r="D458" s="4" t="s">
        <v>37</v>
      </c>
      <c r="E458" s="4" t="s">
        <v>47</v>
      </c>
      <c r="F458" s="7">
        <v>13648</v>
      </c>
      <c r="G458" s="7">
        <v>101949</v>
      </c>
      <c r="H458" s="8">
        <v>2320362.58</v>
      </c>
    </row>
    <row r="459" spans="1:8" ht="14.45" customHeight="1" x14ac:dyDescent="0.2">
      <c r="A459" s="4">
        <v>2017</v>
      </c>
      <c r="B459" s="4" t="s">
        <v>184</v>
      </c>
      <c r="C459" s="4" t="s">
        <v>185</v>
      </c>
      <c r="D459" s="4" t="s">
        <v>37</v>
      </c>
      <c r="E459" s="4" t="s">
        <v>48</v>
      </c>
      <c r="F459" s="7">
        <v>0</v>
      </c>
      <c r="G459" s="7">
        <v>2459</v>
      </c>
      <c r="H459" s="8">
        <v>54170.47</v>
      </c>
    </row>
    <row r="460" spans="1:8" ht="14.45" customHeight="1" x14ac:dyDescent="0.2">
      <c r="A460" s="4">
        <v>2017</v>
      </c>
      <c r="B460" s="4" t="s">
        <v>184</v>
      </c>
      <c r="C460" s="4" t="s">
        <v>185</v>
      </c>
      <c r="D460" s="4" t="s">
        <v>38</v>
      </c>
      <c r="E460" s="4" t="s">
        <v>47</v>
      </c>
      <c r="F460" s="7">
        <v>67417</v>
      </c>
      <c r="G460" s="7">
        <v>337955</v>
      </c>
      <c r="H460" s="8">
        <v>3300262.7</v>
      </c>
    </row>
    <row r="461" spans="1:8" ht="14.45" customHeight="1" x14ac:dyDescent="0.2">
      <c r="A461" s="4">
        <v>2017</v>
      </c>
      <c r="B461" s="4" t="s">
        <v>184</v>
      </c>
      <c r="C461" s="4" t="s">
        <v>185</v>
      </c>
      <c r="D461" s="4" t="s">
        <v>38</v>
      </c>
      <c r="E461" s="4" t="s">
        <v>48</v>
      </c>
      <c r="F461" s="7">
        <v>0</v>
      </c>
      <c r="G461" s="7">
        <v>12315</v>
      </c>
      <c r="H461" s="8">
        <v>116563.03</v>
      </c>
    </row>
    <row r="462" spans="1:8" ht="14.45" customHeight="1" x14ac:dyDescent="0.2">
      <c r="A462" s="4">
        <v>2017</v>
      </c>
      <c r="B462" s="4" t="s">
        <v>184</v>
      </c>
      <c r="C462" s="4" t="s">
        <v>185</v>
      </c>
      <c r="D462" s="4" t="s">
        <v>39</v>
      </c>
      <c r="E462" s="4" t="s">
        <v>47</v>
      </c>
      <c r="F462" s="7">
        <v>12874</v>
      </c>
      <c r="G462" s="7">
        <v>72106</v>
      </c>
      <c r="H462" s="8">
        <v>60231.03</v>
      </c>
    </row>
    <row r="463" spans="1:8" ht="14.45" customHeight="1" x14ac:dyDescent="0.2">
      <c r="A463" s="4">
        <v>2017</v>
      </c>
      <c r="B463" s="4" t="s">
        <v>184</v>
      </c>
      <c r="C463" s="4" t="s">
        <v>185</v>
      </c>
      <c r="D463" s="4" t="s">
        <v>39</v>
      </c>
      <c r="E463" s="4" t="s">
        <v>48</v>
      </c>
      <c r="F463" s="7">
        <v>0</v>
      </c>
      <c r="G463" s="7">
        <v>1671</v>
      </c>
      <c r="H463" s="8">
        <v>1320.09</v>
      </c>
    </row>
    <row r="464" spans="1:8" ht="14.45" customHeight="1" x14ac:dyDescent="0.2">
      <c r="A464" s="4">
        <v>2017</v>
      </c>
      <c r="B464" s="4" t="s">
        <v>186</v>
      </c>
      <c r="C464" s="4" t="s">
        <v>187</v>
      </c>
      <c r="D464" s="4" t="s">
        <v>36</v>
      </c>
      <c r="E464" s="4" t="s">
        <v>47</v>
      </c>
      <c r="F464" s="7">
        <v>18558</v>
      </c>
      <c r="G464" s="7">
        <v>110916</v>
      </c>
      <c r="H464" s="8">
        <v>255132.24</v>
      </c>
    </row>
    <row r="465" spans="1:8" ht="14.45" customHeight="1" x14ac:dyDescent="0.2">
      <c r="A465" s="4">
        <v>2017</v>
      </c>
      <c r="B465" s="4" t="s">
        <v>186</v>
      </c>
      <c r="C465" s="4" t="s">
        <v>187</v>
      </c>
      <c r="D465" s="4" t="s">
        <v>36</v>
      </c>
      <c r="E465" s="4" t="s">
        <v>48</v>
      </c>
      <c r="F465" s="7">
        <v>0</v>
      </c>
      <c r="G465" s="7">
        <v>4187</v>
      </c>
      <c r="H465" s="8">
        <v>18390.43</v>
      </c>
    </row>
    <row r="466" spans="1:8" ht="14.45" customHeight="1" x14ac:dyDescent="0.2">
      <c r="A466" s="4">
        <v>2017</v>
      </c>
      <c r="B466" s="4" t="s">
        <v>186</v>
      </c>
      <c r="C466" s="4" t="s">
        <v>187</v>
      </c>
      <c r="D466" s="4" t="s">
        <v>37</v>
      </c>
      <c r="E466" s="4" t="s">
        <v>47</v>
      </c>
      <c r="F466" s="7">
        <v>14792</v>
      </c>
      <c r="G466" s="7">
        <v>155692</v>
      </c>
      <c r="H466" s="8">
        <v>2193392.56</v>
      </c>
    </row>
    <row r="467" spans="1:8" ht="14.45" customHeight="1" x14ac:dyDescent="0.2">
      <c r="A467" s="4">
        <v>2017</v>
      </c>
      <c r="B467" s="4" t="s">
        <v>186</v>
      </c>
      <c r="C467" s="4" t="s">
        <v>187</v>
      </c>
      <c r="D467" s="4" t="s">
        <v>37</v>
      </c>
      <c r="E467" s="4" t="s">
        <v>48</v>
      </c>
      <c r="F467" s="7">
        <v>0</v>
      </c>
      <c r="G467" s="7">
        <v>3717</v>
      </c>
      <c r="H467" s="8">
        <v>59700.2</v>
      </c>
    </row>
    <row r="468" spans="1:8" ht="14.45" customHeight="1" x14ac:dyDescent="0.2">
      <c r="A468" s="4">
        <v>2017</v>
      </c>
      <c r="B468" s="4" t="s">
        <v>186</v>
      </c>
      <c r="C468" s="4" t="s">
        <v>187</v>
      </c>
      <c r="D468" s="4" t="s">
        <v>38</v>
      </c>
      <c r="E468" s="4" t="s">
        <v>47</v>
      </c>
      <c r="F468" s="7">
        <v>68136</v>
      </c>
      <c r="G468" s="7">
        <v>417312</v>
      </c>
      <c r="H468" s="8">
        <v>3161496.8</v>
      </c>
    </row>
    <row r="469" spans="1:8" ht="14.45" customHeight="1" x14ac:dyDescent="0.2">
      <c r="A469" s="4">
        <v>2017</v>
      </c>
      <c r="B469" s="4" t="s">
        <v>186</v>
      </c>
      <c r="C469" s="4" t="s">
        <v>187</v>
      </c>
      <c r="D469" s="4" t="s">
        <v>38</v>
      </c>
      <c r="E469" s="4" t="s">
        <v>48</v>
      </c>
      <c r="F469" s="7">
        <v>0</v>
      </c>
      <c r="G469" s="7">
        <v>18338</v>
      </c>
      <c r="H469" s="8">
        <v>180500.85</v>
      </c>
    </row>
    <row r="470" spans="1:8" ht="14.45" customHeight="1" x14ac:dyDescent="0.2">
      <c r="A470" s="4">
        <v>2017</v>
      </c>
      <c r="B470" s="4" t="s">
        <v>186</v>
      </c>
      <c r="C470" s="4" t="s">
        <v>187</v>
      </c>
      <c r="D470" s="4" t="s">
        <v>39</v>
      </c>
      <c r="E470" s="4" t="s">
        <v>47</v>
      </c>
      <c r="F470" s="7">
        <v>15223</v>
      </c>
      <c r="G470" s="7">
        <v>96591</v>
      </c>
      <c r="H470" s="8">
        <v>72802.179999999993</v>
      </c>
    </row>
    <row r="471" spans="1:8" ht="14.45" customHeight="1" x14ac:dyDescent="0.2">
      <c r="A471" s="4">
        <v>2017</v>
      </c>
      <c r="B471" s="4" t="s">
        <v>186</v>
      </c>
      <c r="C471" s="4" t="s">
        <v>187</v>
      </c>
      <c r="D471" s="4" t="s">
        <v>39</v>
      </c>
      <c r="E471" s="4" t="s">
        <v>48</v>
      </c>
      <c r="F471" s="7">
        <v>0</v>
      </c>
      <c r="G471" s="7">
        <v>2584</v>
      </c>
      <c r="H471" s="8">
        <v>1669.51</v>
      </c>
    </row>
    <row r="472" spans="1:8" ht="14.45" customHeight="1" x14ac:dyDescent="0.2">
      <c r="A472" s="4">
        <v>2017</v>
      </c>
      <c r="B472" s="4" t="s">
        <v>188</v>
      </c>
      <c r="C472" s="4" t="s">
        <v>189</v>
      </c>
      <c r="D472" s="4" t="s">
        <v>36</v>
      </c>
      <c r="E472" s="4" t="s">
        <v>47</v>
      </c>
      <c r="F472" s="7">
        <v>65779</v>
      </c>
      <c r="G472" s="7">
        <v>426843</v>
      </c>
      <c r="H472" s="8">
        <v>1298905.1599999999</v>
      </c>
    </row>
    <row r="473" spans="1:8" ht="14.45" customHeight="1" x14ac:dyDescent="0.2">
      <c r="A473" s="4">
        <v>2017</v>
      </c>
      <c r="B473" s="4" t="s">
        <v>188</v>
      </c>
      <c r="C473" s="4" t="s">
        <v>189</v>
      </c>
      <c r="D473" s="4" t="s">
        <v>36</v>
      </c>
      <c r="E473" s="4" t="s">
        <v>48</v>
      </c>
      <c r="F473" s="7">
        <v>0</v>
      </c>
      <c r="G473" s="7">
        <v>21022</v>
      </c>
      <c r="H473" s="8">
        <v>58298.1</v>
      </c>
    </row>
    <row r="474" spans="1:8" ht="14.45" customHeight="1" x14ac:dyDescent="0.2">
      <c r="A474" s="4">
        <v>2017</v>
      </c>
      <c r="B474" s="4" t="s">
        <v>188</v>
      </c>
      <c r="C474" s="4" t="s">
        <v>189</v>
      </c>
      <c r="D474" s="4" t="s">
        <v>37</v>
      </c>
      <c r="E474" s="4" t="s">
        <v>47</v>
      </c>
      <c r="F474" s="7">
        <v>99080</v>
      </c>
      <c r="G474" s="7">
        <v>923076</v>
      </c>
      <c r="H474" s="8">
        <v>17770154.210000001</v>
      </c>
    </row>
    <row r="475" spans="1:8" ht="14.45" customHeight="1" x14ac:dyDescent="0.2">
      <c r="A475" s="4">
        <v>2017</v>
      </c>
      <c r="B475" s="4" t="s">
        <v>188</v>
      </c>
      <c r="C475" s="4" t="s">
        <v>189</v>
      </c>
      <c r="D475" s="4" t="s">
        <v>37</v>
      </c>
      <c r="E475" s="4" t="s">
        <v>48</v>
      </c>
      <c r="F475" s="7">
        <v>0</v>
      </c>
      <c r="G475" s="7">
        <v>16620</v>
      </c>
      <c r="H475" s="8">
        <v>336745.81</v>
      </c>
    </row>
    <row r="476" spans="1:8" ht="14.45" customHeight="1" x14ac:dyDescent="0.2">
      <c r="A476" s="4">
        <v>2017</v>
      </c>
      <c r="B476" s="4" t="s">
        <v>188</v>
      </c>
      <c r="C476" s="4" t="s">
        <v>189</v>
      </c>
      <c r="D476" s="4" t="s">
        <v>38</v>
      </c>
      <c r="E476" s="4" t="s">
        <v>47</v>
      </c>
      <c r="F476" s="7">
        <v>377100</v>
      </c>
      <c r="G476" s="7">
        <v>2619716</v>
      </c>
      <c r="H476" s="8">
        <v>21965914.800000001</v>
      </c>
    </row>
    <row r="477" spans="1:8" ht="14.45" customHeight="1" x14ac:dyDescent="0.2">
      <c r="A477" s="4">
        <v>2017</v>
      </c>
      <c r="B477" s="4" t="s">
        <v>188</v>
      </c>
      <c r="C477" s="4" t="s">
        <v>189</v>
      </c>
      <c r="D477" s="4" t="s">
        <v>38</v>
      </c>
      <c r="E477" s="4" t="s">
        <v>48</v>
      </c>
      <c r="F477" s="7">
        <v>0</v>
      </c>
      <c r="G477" s="7">
        <v>101979</v>
      </c>
      <c r="H477" s="8">
        <v>1327439.6000000001</v>
      </c>
    </row>
    <row r="478" spans="1:8" ht="14.45" customHeight="1" x14ac:dyDescent="0.2">
      <c r="A478" s="4">
        <v>2017</v>
      </c>
      <c r="B478" s="4" t="s">
        <v>188</v>
      </c>
      <c r="C478" s="4" t="s">
        <v>189</v>
      </c>
      <c r="D478" s="4" t="s">
        <v>39</v>
      </c>
      <c r="E478" s="4" t="s">
        <v>47</v>
      </c>
      <c r="F478" s="7">
        <v>53801</v>
      </c>
      <c r="G478" s="7">
        <v>341340</v>
      </c>
      <c r="H478" s="8">
        <v>234166.02</v>
      </c>
    </row>
    <row r="479" spans="1:8" ht="14.45" customHeight="1" x14ac:dyDescent="0.2">
      <c r="A479" s="4">
        <v>2017</v>
      </c>
      <c r="B479" s="4" t="s">
        <v>188</v>
      </c>
      <c r="C479" s="4" t="s">
        <v>189</v>
      </c>
      <c r="D479" s="4" t="s">
        <v>39</v>
      </c>
      <c r="E479" s="4" t="s">
        <v>48</v>
      </c>
      <c r="F479" s="7">
        <v>0</v>
      </c>
      <c r="G479" s="7">
        <v>9230</v>
      </c>
      <c r="H479" s="8">
        <v>5209.66</v>
      </c>
    </row>
    <row r="480" spans="1:8" ht="14.45" customHeight="1" x14ac:dyDescent="0.2">
      <c r="A480" s="4">
        <v>2017</v>
      </c>
      <c r="B480" s="4" t="s">
        <v>190</v>
      </c>
      <c r="C480" s="4" t="s">
        <v>191</v>
      </c>
      <c r="D480" s="4" t="s">
        <v>36</v>
      </c>
      <c r="E480" s="4" t="s">
        <v>47</v>
      </c>
      <c r="F480" s="7">
        <v>47707</v>
      </c>
      <c r="G480" s="7">
        <v>235103</v>
      </c>
      <c r="H480" s="8">
        <v>688256.4</v>
      </c>
    </row>
    <row r="481" spans="1:8" ht="14.45" customHeight="1" x14ac:dyDescent="0.2">
      <c r="A481" s="4">
        <v>2017</v>
      </c>
      <c r="B481" s="4" t="s">
        <v>190</v>
      </c>
      <c r="C481" s="4" t="s">
        <v>191</v>
      </c>
      <c r="D481" s="4" t="s">
        <v>36</v>
      </c>
      <c r="E481" s="4" t="s">
        <v>48</v>
      </c>
      <c r="F481" s="7">
        <v>0</v>
      </c>
      <c r="G481" s="7">
        <v>8362</v>
      </c>
      <c r="H481" s="8">
        <v>34392.94</v>
      </c>
    </row>
    <row r="482" spans="1:8" ht="14.45" customHeight="1" x14ac:dyDescent="0.2">
      <c r="A482" s="4">
        <v>2017</v>
      </c>
      <c r="B482" s="4" t="s">
        <v>190</v>
      </c>
      <c r="C482" s="4" t="s">
        <v>191</v>
      </c>
      <c r="D482" s="4" t="s">
        <v>37</v>
      </c>
      <c r="E482" s="4" t="s">
        <v>47</v>
      </c>
      <c r="F482" s="7">
        <v>44077</v>
      </c>
      <c r="G482" s="7">
        <v>349444</v>
      </c>
      <c r="H482" s="8">
        <v>8374874.75</v>
      </c>
    </row>
    <row r="483" spans="1:8" ht="14.45" customHeight="1" x14ac:dyDescent="0.2">
      <c r="A483" s="4">
        <v>2017</v>
      </c>
      <c r="B483" s="4" t="s">
        <v>190</v>
      </c>
      <c r="C483" s="4" t="s">
        <v>191</v>
      </c>
      <c r="D483" s="4" t="s">
        <v>37</v>
      </c>
      <c r="E483" s="4" t="s">
        <v>48</v>
      </c>
      <c r="F483" s="7">
        <v>0</v>
      </c>
      <c r="G483" s="7">
        <v>6340</v>
      </c>
      <c r="H483" s="8">
        <v>160387.98000000001</v>
      </c>
    </row>
    <row r="484" spans="1:8" ht="14.45" customHeight="1" x14ac:dyDescent="0.2">
      <c r="A484" s="4">
        <v>2017</v>
      </c>
      <c r="B484" s="4" t="s">
        <v>190</v>
      </c>
      <c r="C484" s="4" t="s">
        <v>191</v>
      </c>
      <c r="D484" s="4" t="s">
        <v>38</v>
      </c>
      <c r="E484" s="4" t="s">
        <v>47</v>
      </c>
      <c r="F484" s="7">
        <v>200849</v>
      </c>
      <c r="G484" s="7">
        <v>1191070</v>
      </c>
      <c r="H484" s="8">
        <v>10649585.279999999</v>
      </c>
    </row>
    <row r="485" spans="1:8" ht="14.45" customHeight="1" x14ac:dyDescent="0.2">
      <c r="A485" s="4">
        <v>2017</v>
      </c>
      <c r="B485" s="4" t="s">
        <v>190</v>
      </c>
      <c r="C485" s="4" t="s">
        <v>191</v>
      </c>
      <c r="D485" s="4" t="s">
        <v>38</v>
      </c>
      <c r="E485" s="4" t="s">
        <v>48</v>
      </c>
      <c r="F485" s="7">
        <v>0</v>
      </c>
      <c r="G485" s="7">
        <v>36583</v>
      </c>
      <c r="H485" s="8">
        <v>400720.88</v>
      </c>
    </row>
    <row r="486" spans="1:8" ht="14.45" customHeight="1" x14ac:dyDescent="0.2">
      <c r="A486" s="4">
        <v>2017</v>
      </c>
      <c r="B486" s="4" t="s">
        <v>190</v>
      </c>
      <c r="C486" s="4" t="s">
        <v>191</v>
      </c>
      <c r="D486" s="4" t="s">
        <v>39</v>
      </c>
      <c r="E486" s="4" t="s">
        <v>47</v>
      </c>
      <c r="F486" s="7">
        <v>34627</v>
      </c>
      <c r="G486" s="7">
        <v>184772</v>
      </c>
      <c r="H486" s="8">
        <v>159509.85999999999</v>
      </c>
    </row>
    <row r="487" spans="1:8" ht="14.45" customHeight="1" x14ac:dyDescent="0.2">
      <c r="A487" s="4">
        <v>2017</v>
      </c>
      <c r="B487" s="4" t="s">
        <v>190</v>
      </c>
      <c r="C487" s="4" t="s">
        <v>191</v>
      </c>
      <c r="D487" s="4" t="s">
        <v>39</v>
      </c>
      <c r="E487" s="4" t="s">
        <v>48</v>
      </c>
      <c r="F487" s="7">
        <v>0</v>
      </c>
      <c r="G487" s="7">
        <v>4369</v>
      </c>
      <c r="H487" s="8">
        <v>3176.27</v>
      </c>
    </row>
    <row r="488" spans="1:8" ht="14.45" customHeight="1" x14ac:dyDescent="0.2">
      <c r="A488" s="4">
        <v>2017</v>
      </c>
      <c r="B488" s="4" t="s">
        <v>192</v>
      </c>
      <c r="C488" s="4" t="s">
        <v>193</v>
      </c>
      <c r="D488" s="4" t="s">
        <v>36</v>
      </c>
      <c r="E488" s="4" t="s">
        <v>47</v>
      </c>
      <c r="F488" s="7">
        <v>22401</v>
      </c>
      <c r="G488" s="7">
        <v>114141</v>
      </c>
      <c r="H488" s="8">
        <v>294206.86</v>
      </c>
    </row>
    <row r="489" spans="1:8" ht="14.45" customHeight="1" x14ac:dyDescent="0.2">
      <c r="A489" s="4">
        <v>2017</v>
      </c>
      <c r="B489" s="4" t="s">
        <v>192</v>
      </c>
      <c r="C489" s="4" t="s">
        <v>193</v>
      </c>
      <c r="D489" s="4" t="s">
        <v>36</v>
      </c>
      <c r="E489" s="4" t="s">
        <v>48</v>
      </c>
      <c r="F489" s="7">
        <v>0</v>
      </c>
      <c r="G489" s="7">
        <v>5903</v>
      </c>
      <c r="H489" s="8">
        <v>16065.06</v>
      </c>
    </row>
    <row r="490" spans="1:8" ht="14.45" customHeight="1" x14ac:dyDescent="0.2">
      <c r="A490" s="4">
        <v>2017</v>
      </c>
      <c r="B490" s="4" t="s">
        <v>192</v>
      </c>
      <c r="C490" s="4" t="s">
        <v>193</v>
      </c>
      <c r="D490" s="4" t="s">
        <v>37</v>
      </c>
      <c r="E490" s="4" t="s">
        <v>47</v>
      </c>
      <c r="F490" s="7">
        <v>17690</v>
      </c>
      <c r="G490" s="7">
        <v>143818</v>
      </c>
      <c r="H490" s="8">
        <v>2901782.51</v>
      </c>
    </row>
    <row r="491" spans="1:8" ht="14.45" customHeight="1" x14ac:dyDescent="0.2">
      <c r="A491" s="4">
        <v>2017</v>
      </c>
      <c r="B491" s="4" t="s">
        <v>192</v>
      </c>
      <c r="C491" s="4" t="s">
        <v>193</v>
      </c>
      <c r="D491" s="4" t="s">
        <v>37</v>
      </c>
      <c r="E491" s="4" t="s">
        <v>48</v>
      </c>
      <c r="F491" s="7">
        <v>0</v>
      </c>
      <c r="G491" s="7">
        <v>4951</v>
      </c>
      <c r="H491" s="8">
        <v>100200.19</v>
      </c>
    </row>
    <row r="492" spans="1:8" ht="14.45" customHeight="1" x14ac:dyDescent="0.2">
      <c r="A492" s="4">
        <v>2017</v>
      </c>
      <c r="B492" s="4" t="s">
        <v>192</v>
      </c>
      <c r="C492" s="4" t="s">
        <v>193</v>
      </c>
      <c r="D492" s="4" t="s">
        <v>38</v>
      </c>
      <c r="E492" s="4" t="s">
        <v>47</v>
      </c>
      <c r="F492" s="7">
        <v>90649</v>
      </c>
      <c r="G492" s="7">
        <v>522978</v>
      </c>
      <c r="H492" s="8">
        <v>3950726.09</v>
      </c>
    </row>
    <row r="493" spans="1:8" ht="14.45" customHeight="1" x14ac:dyDescent="0.2">
      <c r="A493" s="4">
        <v>2017</v>
      </c>
      <c r="B493" s="4" t="s">
        <v>192</v>
      </c>
      <c r="C493" s="4" t="s">
        <v>193</v>
      </c>
      <c r="D493" s="4" t="s">
        <v>38</v>
      </c>
      <c r="E493" s="4" t="s">
        <v>48</v>
      </c>
      <c r="F493" s="7">
        <v>0</v>
      </c>
      <c r="G493" s="7">
        <v>27573</v>
      </c>
      <c r="H493" s="8">
        <v>250836.03</v>
      </c>
    </row>
    <row r="494" spans="1:8" ht="14.45" customHeight="1" x14ac:dyDescent="0.2">
      <c r="A494" s="4">
        <v>2017</v>
      </c>
      <c r="B494" s="4" t="s">
        <v>192</v>
      </c>
      <c r="C494" s="4" t="s">
        <v>193</v>
      </c>
      <c r="D494" s="4" t="s">
        <v>39</v>
      </c>
      <c r="E494" s="4" t="s">
        <v>47</v>
      </c>
      <c r="F494" s="7">
        <v>15856</v>
      </c>
      <c r="G494" s="7">
        <v>89328</v>
      </c>
      <c r="H494" s="8">
        <v>69330.22</v>
      </c>
    </row>
    <row r="495" spans="1:8" ht="14.45" customHeight="1" x14ac:dyDescent="0.2">
      <c r="A495" s="4">
        <v>2017</v>
      </c>
      <c r="B495" s="4" t="s">
        <v>192</v>
      </c>
      <c r="C495" s="4" t="s">
        <v>193</v>
      </c>
      <c r="D495" s="4" t="s">
        <v>39</v>
      </c>
      <c r="E495" s="4" t="s">
        <v>48</v>
      </c>
      <c r="F495" s="7">
        <v>0</v>
      </c>
      <c r="G495" s="7">
        <v>3523</v>
      </c>
      <c r="H495" s="8">
        <v>2408.7199999999998</v>
      </c>
    </row>
    <row r="496" spans="1:8" ht="14.45" customHeight="1" x14ac:dyDescent="0.2">
      <c r="A496" s="4">
        <v>2017</v>
      </c>
      <c r="B496" s="4" t="s">
        <v>194</v>
      </c>
      <c r="C496" s="4" t="s">
        <v>195</v>
      </c>
      <c r="D496" s="4" t="s">
        <v>36</v>
      </c>
      <c r="E496" s="4" t="s">
        <v>47</v>
      </c>
      <c r="F496" s="7">
        <v>40817</v>
      </c>
      <c r="G496" s="7">
        <v>181841</v>
      </c>
      <c r="H496" s="8">
        <v>429101.25</v>
      </c>
    </row>
    <row r="497" spans="1:8" ht="14.45" customHeight="1" x14ac:dyDescent="0.2">
      <c r="A497" s="4">
        <v>2017</v>
      </c>
      <c r="B497" s="4" t="s">
        <v>194</v>
      </c>
      <c r="C497" s="4" t="s">
        <v>195</v>
      </c>
      <c r="D497" s="4" t="s">
        <v>36</v>
      </c>
      <c r="E497" s="4" t="s">
        <v>48</v>
      </c>
      <c r="F497" s="7">
        <v>0</v>
      </c>
      <c r="G497" s="7">
        <v>7895</v>
      </c>
      <c r="H497" s="8">
        <v>23425.79</v>
      </c>
    </row>
    <row r="498" spans="1:8" ht="14.45" customHeight="1" x14ac:dyDescent="0.2">
      <c r="A498" s="4">
        <v>2017</v>
      </c>
      <c r="B498" s="4" t="s">
        <v>194</v>
      </c>
      <c r="C498" s="4" t="s">
        <v>195</v>
      </c>
      <c r="D498" s="4" t="s">
        <v>37</v>
      </c>
      <c r="E498" s="4" t="s">
        <v>47</v>
      </c>
      <c r="F498" s="7">
        <v>27060</v>
      </c>
      <c r="G498" s="7">
        <v>231549</v>
      </c>
      <c r="H498" s="8">
        <v>4693610.57</v>
      </c>
    </row>
    <row r="499" spans="1:8" ht="14.45" customHeight="1" x14ac:dyDescent="0.2">
      <c r="A499" s="4">
        <v>2017</v>
      </c>
      <c r="B499" s="4" t="s">
        <v>194</v>
      </c>
      <c r="C499" s="4" t="s">
        <v>195</v>
      </c>
      <c r="D499" s="4" t="s">
        <v>37</v>
      </c>
      <c r="E499" s="4" t="s">
        <v>48</v>
      </c>
      <c r="F499" s="7">
        <v>0</v>
      </c>
      <c r="G499" s="7">
        <v>5300</v>
      </c>
      <c r="H499" s="8">
        <v>114289.99</v>
      </c>
    </row>
    <row r="500" spans="1:8" ht="14.45" customHeight="1" x14ac:dyDescent="0.2">
      <c r="A500" s="4">
        <v>2017</v>
      </c>
      <c r="B500" s="4" t="s">
        <v>194</v>
      </c>
      <c r="C500" s="4" t="s">
        <v>195</v>
      </c>
      <c r="D500" s="4" t="s">
        <v>38</v>
      </c>
      <c r="E500" s="4" t="s">
        <v>47</v>
      </c>
      <c r="F500" s="7">
        <v>138647</v>
      </c>
      <c r="G500" s="7">
        <v>765691</v>
      </c>
      <c r="H500" s="8">
        <v>6792571.0099999998</v>
      </c>
    </row>
    <row r="501" spans="1:8" ht="14.45" customHeight="1" x14ac:dyDescent="0.2">
      <c r="A501" s="4">
        <v>2017</v>
      </c>
      <c r="B501" s="4" t="s">
        <v>194</v>
      </c>
      <c r="C501" s="4" t="s">
        <v>195</v>
      </c>
      <c r="D501" s="4" t="s">
        <v>38</v>
      </c>
      <c r="E501" s="4" t="s">
        <v>48</v>
      </c>
      <c r="F501" s="7">
        <v>0</v>
      </c>
      <c r="G501" s="7">
        <v>25513</v>
      </c>
      <c r="H501" s="8">
        <v>272530.31</v>
      </c>
    </row>
    <row r="502" spans="1:8" ht="14.45" customHeight="1" x14ac:dyDescent="0.2">
      <c r="A502" s="4">
        <v>2017</v>
      </c>
      <c r="B502" s="4" t="s">
        <v>194</v>
      </c>
      <c r="C502" s="4" t="s">
        <v>195</v>
      </c>
      <c r="D502" s="4" t="s">
        <v>39</v>
      </c>
      <c r="E502" s="4" t="s">
        <v>47</v>
      </c>
      <c r="F502" s="7">
        <v>22742</v>
      </c>
      <c r="G502" s="7">
        <v>116457</v>
      </c>
      <c r="H502" s="8">
        <v>89249.14</v>
      </c>
    </row>
    <row r="503" spans="1:8" ht="14.45" customHeight="1" x14ac:dyDescent="0.2">
      <c r="A503" s="4">
        <v>2017</v>
      </c>
      <c r="B503" s="4" t="s">
        <v>194</v>
      </c>
      <c r="C503" s="4" t="s">
        <v>195</v>
      </c>
      <c r="D503" s="4" t="s">
        <v>39</v>
      </c>
      <c r="E503" s="4" t="s">
        <v>48</v>
      </c>
      <c r="F503" s="7">
        <v>0</v>
      </c>
      <c r="G503" s="7">
        <v>4334</v>
      </c>
      <c r="H503" s="8">
        <v>2815.09</v>
      </c>
    </row>
    <row r="504" spans="1:8" ht="14.45" customHeight="1" x14ac:dyDescent="0.2">
      <c r="A504" s="4">
        <v>2017</v>
      </c>
      <c r="B504" s="4" t="s">
        <v>196</v>
      </c>
      <c r="C504" s="4" t="s">
        <v>197</v>
      </c>
      <c r="D504" s="4" t="s">
        <v>36</v>
      </c>
      <c r="E504" s="4" t="s">
        <v>47</v>
      </c>
      <c r="F504" s="7">
        <v>38224</v>
      </c>
      <c r="G504" s="7">
        <v>213083</v>
      </c>
      <c r="H504" s="8">
        <v>622465.15</v>
      </c>
    </row>
    <row r="505" spans="1:8" ht="14.45" customHeight="1" x14ac:dyDescent="0.2">
      <c r="A505" s="4">
        <v>2017</v>
      </c>
      <c r="B505" s="4" t="s">
        <v>196</v>
      </c>
      <c r="C505" s="4" t="s">
        <v>197</v>
      </c>
      <c r="D505" s="4" t="s">
        <v>36</v>
      </c>
      <c r="E505" s="4" t="s">
        <v>48</v>
      </c>
      <c r="F505" s="7">
        <v>0</v>
      </c>
      <c r="G505" s="7">
        <v>9390</v>
      </c>
      <c r="H505" s="8">
        <v>40069.129999999997</v>
      </c>
    </row>
    <row r="506" spans="1:8" ht="14.45" customHeight="1" x14ac:dyDescent="0.2">
      <c r="A506" s="4">
        <v>2017</v>
      </c>
      <c r="B506" s="4" t="s">
        <v>196</v>
      </c>
      <c r="C506" s="4" t="s">
        <v>197</v>
      </c>
      <c r="D506" s="4" t="s">
        <v>37</v>
      </c>
      <c r="E506" s="4" t="s">
        <v>47</v>
      </c>
      <c r="F506" s="7">
        <v>42812</v>
      </c>
      <c r="G506" s="7">
        <v>393552</v>
      </c>
      <c r="H506" s="8">
        <v>8133418.2599999998</v>
      </c>
    </row>
    <row r="507" spans="1:8" ht="14.45" customHeight="1" x14ac:dyDescent="0.2">
      <c r="A507" s="4">
        <v>2017</v>
      </c>
      <c r="B507" s="4" t="s">
        <v>196</v>
      </c>
      <c r="C507" s="4" t="s">
        <v>197</v>
      </c>
      <c r="D507" s="4" t="s">
        <v>37</v>
      </c>
      <c r="E507" s="4" t="s">
        <v>48</v>
      </c>
      <c r="F507" s="7">
        <v>0</v>
      </c>
      <c r="G507" s="7">
        <v>11698</v>
      </c>
      <c r="H507" s="8">
        <v>253019.64</v>
      </c>
    </row>
    <row r="508" spans="1:8" ht="14.45" customHeight="1" x14ac:dyDescent="0.2">
      <c r="A508" s="4">
        <v>2017</v>
      </c>
      <c r="B508" s="4" t="s">
        <v>196</v>
      </c>
      <c r="C508" s="4" t="s">
        <v>197</v>
      </c>
      <c r="D508" s="4" t="s">
        <v>38</v>
      </c>
      <c r="E508" s="4" t="s">
        <v>47</v>
      </c>
      <c r="F508" s="7">
        <v>211619</v>
      </c>
      <c r="G508" s="7">
        <v>1465169</v>
      </c>
      <c r="H508" s="8">
        <v>12546123.84</v>
      </c>
    </row>
    <row r="509" spans="1:8" ht="14.45" customHeight="1" x14ac:dyDescent="0.2">
      <c r="A509" s="4">
        <v>2017</v>
      </c>
      <c r="B509" s="4" t="s">
        <v>196</v>
      </c>
      <c r="C509" s="4" t="s">
        <v>197</v>
      </c>
      <c r="D509" s="4" t="s">
        <v>38</v>
      </c>
      <c r="E509" s="4" t="s">
        <v>48</v>
      </c>
      <c r="F509" s="7">
        <v>0</v>
      </c>
      <c r="G509" s="7">
        <v>61036</v>
      </c>
      <c r="H509" s="8">
        <v>612126.35</v>
      </c>
    </row>
    <row r="510" spans="1:8" ht="14.45" customHeight="1" x14ac:dyDescent="0.2">
      <c r="A510" s="4">
        <v>2017</v>
      </c>
      <c r="B510" s="4" t="s">
        <v>196</v>
      </c>
      <c r="C510" s="4" t="s">
        <v>197</v>
      </c>
      <c r="D510" s="4" t="s">
        <v>39</v>
      </c>
      <c r="E510" s="4" t="s">
        <v>47</v>
      </c>
      <c r="F510" s="7">
        <v>27770</v>
      </c>
      <c r="G510" s="7">
        <v>155429</v>
      </c>
      <c r="H510" s="8">
        <v>123223.39</v>
      </c>
    </row>
    <row r="511" spans="1:8" ht="14.45" customHeight="1" x14ac:dyDescent="0.2">
      <c r="A511" s="4">
        <v>2017</v>
      </c>
      <c r="B511" s="4" t="s">
        <v>196</v>
      </c>
      <c r="C511" s="4" t="s">
        <v>197</v>
      </c>
      <c r="D511" s="4" t="s">
        <v>39</v>
      </c>
      <c r="E511" s="4" t="s">
        <v>48</v>
      </c>
      <c r="F511" s="7">
        <v>0</v>
      </c>
      <c r="G511" s="7">
        <v>5177</v>
      </c>
      <c r="H511" s="8">
        <v>3598.9</v>
      </c>
    </row>
    <row r="512" spans="1:8" ht="14.45" customHeight="1" x14ac:dyDescent="0.2">
      <c r="A512" s="4">
        <v>2017</v>
      </c>
      <c r="B512" s="4" t="s">
        <v>198</v>
      </c>
      <c r="C512" s="4" t="s">
        <v>199</v>
      </c>
      <c r="D512" s="4" t="s">
        <v>36</v>
      </c>
      <c r="E512" s="4" t="s">
        <v>47</v>
      </c>
      <c r="F512" s="7">
        <v>50424</v>
      </c>
      <c r="G512" s="7">
        <v>228665</v>
      </c>
      <c r="H512" s="8">
        <v>690429.5</v>
      </c>
    </row>
    <row r="513" spans="1:8" ht="14.45" customHeight="1" x14ac:dyDescent="0.2">
      <c r="A513" s="4">
        <v>2017</v>
      </c>
      <c r="B513" s="4" t="s">
        <v>198</v>
      </c>
      <c r="C513" s="4" t="s">
        <v>199</v>
      </c>
      <c r="D513" s="4" t="s">
        <v>36</v>
      </c>
      <c r="E513" s="4" t="s">
        <v>48</v>
      </c>
      <c r="F513" s="7">
        <v>0</v>
      </c>
      <c r="G513" s="7">
        <v>13112</v>
      </c>
      <c r="H513" s="8">
        <v>34642.080000000002</v>
      </c>
    </row>
    <row r="514" spans="1:8" ht="14.45" customHeight="1" x14ac:dyDescent="0.2">
      <c r="A514" s="4">
        <v>2017</v>
      </c>
      <c r="B514" s="4" t="s">
        <v>198</v>
      </c>
      <c r="C514" s="4" t="s">
        <v>199</v>
      </c>
      <c r="D514" s="4" t="s">
        <v>37</v>
      </c>
      <c r="E514" s="4" t="s">
        <v>47</v>
      </c>
      <c r="F514" s="7">
        <v>50221</v>
      </c>
      <c r="G514" s="7">
        <v>423159</v>
      </c>
      <c r="H514" s="8">
        <v>8528104.1300000008</v>
      </c>
    </row>
    <row r="515" spans="1:8" ht="14.45" customHeight="1" x14ac:dyDescent="0.2">
      <c r="A515" s="4">
        <v>2017</v>
      </c>
      <c r="B515" s="4" t="s">
        <v>198</v>
      </c>
      <c r="C515" s="4" t="s">
        <v>199</v>
      </c>
      <c r="D515" s="4" t="s">
        <v>37</v>
      </c>
      <c r="E515" s="4" t="s">
        <v>48</v>
      </c>
      <c r="F515" s="7">
        <v>0</v>
      </c>
      <c r="G515" s="7">
        <v>15620</v>
      </c>
      <c r="H515" s="8">
        <v>342883.57</v>
      </c>
    </row>
    <row r="516" spans="1:8" ht="14.45" customHeight="1" x14ac:dyDescent="0.2">
      <c r="A516" s="4">
        <v>2017</v>
      </c>
      <c r="B516" s="4" t="s">
        <v>198</v>
      </c>
      <c r="C516" s="4" t="s">
        <v>199</v>
      </c>
      <c r="D516" s="4" t="s">
        <v>38</v>
      </c>
      <c r="E516" s="4" t="s">
        <v>47</v>
      </c>
      <c r="F516" s="7">
        <v>206071</v>
      </c>
      <c r="G516" s="7">
        <v>1288699</v>
      </c>
      <c r="H516" s="8">
        <v>11590967.68</v>
      </c>
    </row>
    <row r="517" spans="1:8" ht="14.45" customHeight="1" x14ac:dyDescent="0.2">
      <c r="A517" s="4">
        <v>2017</v>
      </c>
      <c r="B517" s="4" t="s">
        <v>198</v>
      </c>
      <c r="C517" s="4" t="s">
        <v>199</v>
      </c>
      <c r="D517" s="4" t="s">
        <v>38</v>
      </c>
      <c r="E517" s="4" t="s">
        <v>48</v>
      </c>
      <c r="F517" s="7">
        <v>0</v>
      </c>
      <c r="G517" s="7">
        <v>64393</v>
      </c>
      <c r="H517" s="8">
        <v>617826.92000000004</v>
      </c>
    </row>
    <row r="518" spans="1:8" ht="14.45" customHeight="1" x14ac:dyDescent="0.2">
      <c r="A518" s="4">
        <v>2017</v>
      </c>
      <c r="B518" s="4" t="s">
        <v>198</v>
      </c>
      <c r="C518" s="4" t="s">
        <v>199</v>
      </c>
      <c r="D518" s="4" t="s">
        <v>39</v>
      </c>
      <c r="E518" s="4" t="s">
        <v>47</v>
      </c>
      <c r="F518" s="7">
        <v>35273</v>
      </c>
      <c r="G518" s="7">
        <v>209331</v>
      </c>
      <c r="H518" s="8">
        <v>168745.26</v>
      </c>
    </row>
    <row r="519" spans="1:8" ht="14.45" customHeight="1" x14ac:dyDescent="0.2">
      <c r="A519" s="4">
        <v>2017</v>
      </c>
      <c r="B519" s="4" t="s">
        <v>198</v>
      </c>
      <c r="C519" s="4" t="s">
        <v>199</v>
      </c>
      <c r="D519" s="4" t="s">
        <v>39</v>
      </c>
      <c r="E519" s="4" t="s">
        <v>48</v>
      </c>
      <c r="F519" s="7">
        <v>0</v>
      </c>
      <c r="G519" s="7">
        <v>9019</v>
      </c>
      <c r="H519" s="8">
        <v>6851.21</v>
      </c>
    </row>
    <row r="520" spans="1:8" ht="14.45" customHeight="1" x14ac:dyDescent="0.2">
      <c r="A520" s="4">
        <v>2017</v>
      </c>
      <c r="B520" s="4" t="s">
        <v>200</v>
      </c>
      <c r="C520" s="4" t="s">
        <v>201</v>
      </c>
      <c r="D520" s="4" t="s">
        <v>36</v>
      </c>
      <c r="E520" s="4" t="s">
        <v>47</v>
      </c>
      <c r="F520" s="7">
        <v>40471</v>
      </c>
      <c r="G520" s="7">
        <v>251254</v>
      </c>
      <c r="H520" s="8">
        <v>926515.36</v>
      </c>
    </row>
    <row r="521" spans="1:8" ht="14.45" customHeight="1" x14ac:dyDescent="0.2">
      <c r="A521" s="4">
        <v>2017</v>
      </c>
      <c r="B521" s="4" t="s">
        <v>200</v>
      </c>
      <c r="C521" s="4" t="s">
        <v>201</v>
      </c>
      <c r="D521" s="4" t="s">
        <v>36</v>
      </c>
      <c r="E521" s="4" t="s">
        <v>48</v>
      </c>
      <c r="F521" s="7">
        <v>0</v>
      </c>
      <c r="G521" s="7">
        <v>8794</v>
      </c>
      <c r="H521" s="8">
        <v>29028.61</v>
      </c>
    </row>
    <row r="522" spans="1:8" ht="14.45" customHeight="1" x14ac:dyDescent="0.2">
      <c r="A522" s="4">
        <v>2017</v>
      </c>
      <c r="B522" s="4" t="s">
        <v>200</v>
      </c>
      <c r="C522" s="4" t="s">
        <v>201</v>
      </c>
      <c r="D522" s="4" t="s">
        <v>37</v>
      </c>
      <c r="E522" s="4" t="s">
        <v>47</v>
      </c>
      <c r="F522" s="7">
        <v>61059</v>
      </c>
      <c r="G522" s="7">
        <v>525100</v>
      </c>
      <c r="H522" s="8">
        <v>8935110.5</v>
      </c>
    </row>
    <row r="523" spans="1:8" ht="14.45" customHeight="1" x14ac:dyDescent="0.2">
      <c r="A523" s="4">
        <v>2017</v>
      </c>
      <c r="B523" s="4" t="s">
        <v>200</v>
      </c>
      <c r="C523" s="4" t="s">
        <v>201</v>
      </c>
      <c r="D523" s="4" t="s">
        <v>37</v>
      </c>
      <c r="E523" s="4" t="s">
        <v>48</v>
      </c>
      <c r="F523" s="7">
        <v>0</v>
      </c>
      <c r="G523" s="7">
        <v>7400</v>
      </c>
      <c r="H523" s="8">
        <v>131276.25</v>
      </c>
    </row>
    <row r="524" spans="1:8" ht="14.45" customHeight="1" x14ac:dyDescent="0.2">
      <c r="A524" s="4">
        <v>2017</v>
      </c>
      <c r="B524" s="4" t="s">
        <v>200</v>
      </c>
      <c r="C524" s="4" t="s">
        <v>201</v>
      </c>
      <c r="D524" s="4" t="s">
        <v>38</v>
      </c>
      <c r="E524" s="4" t="s">
        <v>47</v>
      </c>
      <c r="F524" s="7">
        <v>231605</v>
      </c>
      <c r="G524" s="7">
        <v>1666811</v>
      </c>
      <c r="H524" s="8">
        <v>13207672.810000001</v>
      </c>
    </row>
    <row r="525" spans="1:8" ht="14.45" customHeight="1" x14ac:dyDescent="0.2">
      <c r="A525" s="4">
        <v>2017</v>
      </c>
      <c r="B525" s="4" t="s">
        <v>200</v>
      </c>
      <c r="C525" s="4" t="s">
        <v>201</v>
      </c>
      <c r="D525" s="4" t="s">
        <v>38</v>
      </c>
      <c r="E525" s="4" t="s">
        <v>48</v>
      </c>
      <c r="F525" s="7">
        <v>0</v>
      </c>
      <c r="G525" s="7">
        <v>49577</v>
      </c>
      <c r="H525" s="8">
        <v>535266.19999999995</v>
      </c>
    </row>
    <row r="526" spans="1:8" ht="14.45" customHeight="1" x14ac:dyDescent="0.2">
      <c r="A526" s="4">
        <v>2017</v>
      </c>
      <c r="B526" s="4" t="s">
        <v>200</v>
      </c>
      <c r="C526" s="4" t="s">
        <v>201</v>
      </c>
      <c r="D526" s="4" t="s">
        <v>39</v>
      </c>
      <c r="E526" s="4" t="s">
        <v>47</v>
      </c>
      <c r="F526" s="7">
        <v>26237</v>
      </c>
      <c r="G526" s="7">
        <v>146772</v>
      </c>
      <c r="H526" s="8">
        <v>104036.42</v>
      </c>
    </row>
    <row r="527" spans="1:8" ht="14.45" customHeight="1" x14ac:dyDescent="0.2">
      <c r="A527" s="4">
        <v>2017</v>
      </c>
      <c r="B527" s="4" t="s">
        <v>200</v>
      </c>
      <c r="C527" s="4" t="s">
        <v>201</v>
      </c>
      <c r="D527" s="4" t="s">
        <v>39</v>
      </c>
      <c r="E527" s="4" t="s">
        <v>48</v>
      </c>
      <c r="F527" s="7">
        <v>0</v>
      </c>
      <c r="G527" s="7">
        <v>4720</v>
      </c>
      <c r="H527" s="8">
        <v>2545.06</v>
      </c>
    </row>
    <row r="528" spans="1:8" ht="14.45" customHeight="1" x14ac:dyDescent="0.2">
      <c r="A528" s="4">
        <v>2017</v>
      </c>
      <c r="B528" s="4" t="s">
        <v>202</v>
      </c>
      <c r="C528" s="4" t="s">
        <v>203</v>
      </c>
      <c r="D528" s="4" t="s">
        <v>36</v>
      </c>
      <c r="E528" s="4" t="s">
        <v>47</v>
      </c>
      <c r="F528" s="7">
        <v>24610</v>
      </c>
      <c r="G528" s="7">
        <v>140196</v>
      </c>
      <c r="H528" s="8">
        <v>417435.6</v>
      </c>
    </row>
    <row r="529" spans="1:8" ht="14.45" customHeight="1" x14ac:dyDescent="0.2">
      <c r="A529" s="4">
        <v>2017</v>
      </c>
      <c r="B529" s="4" t="s">
        <v>202</v>
      </c>
      <c r="C529" s="4" t="s">
        <v>203</v>
      </c>
      <c r="D529" s="4" t="s">
        <v>36</v>
      </c>
      <c r="E529" s="4" t="s">
        <v>48</v>
      </c>
      <c r="F529" s="7">
        <v>0</v>
      </c>
      <c r="G529" s="7">
        <v>12578</v>
      </c>
      <c r="H529" s="8">
        <v>47003.44</v>
      </c>
    </row>
    <row r="530" spans="1:8" ht="14.45" customHeight="1" x14ac:dyDescent="0.2">
      <c r="A530" s="4">
        <v>2017</v>
      </c>
      <c r="B530" s="4" t="s">
        <v>202</v>
      </c>
      <c r="C530" s="4" t="s">
        <v>203</v>
      </c>
      <c r="D530" s="4" t="s">
        <v>37</v>
      </c>
      <c r="E530" s="4" t="s">
        <v>47</v>
      </c>
      <c r="F530" s="7">
        <v>22262</v>
      </c>
      <c r="G530" s="7">
        <v>187440</v>
      </c>
      <c r="H530" s="8">
        <v>4273824.47</v>
      </c>
    </row>
    <row r="531" spans="1:8" ht="14.45" customHeight="1" x14ac:dyDescent="0.2">
      <c r="A531" s="4">
        <v>2017</v>
      </c>
      <c r="B531" s="4" t="s">
        <v>202</v>
      </c>
      <c r="C531" s="4" t="s">
        <v>203</v>
      </c>
      <c r="D531" s="4" t="s">
        <v>37</v>
      </c>
      <c r="E531" s="4" t="s">
        <v>48</v>
      </c>
      <c r="F531" s="7">
        <v>0</v>
      </c>
      <c r="G531" s="7">
        <v>9033</v>
      </c>
      <c r="H531" s="8">
        <v>210780.01</v>
      </c>
    </row>
    <row r="532" spans="1:8" ht="14.45" customHeight="1" x14ac:dyDescent="0.2">
      <c r="A532" s="4">
        <v>2017</v>
      </c>
      <c r="B532" s="4" t="s">
        <v>202</v>
      </c>
      <c r="C532" s="4" t="s">
        <v>203</v>
      </c>
      <c r="D532" s="4" t="s">
        <v>38</v>
      </c>
      <c r="E532" s="4" t="s">
        <v>47</v>
      </c>
      <c r="F532" s="7">
        <v>108849</v>
      </c>
      <c r="G532" s="7">
        <v>616578</v>
      </c>
      <c r="H532" s="8">
        <v>4672324.13</v>
      </c>
    </row>
    <row r="533" spans="1:8" ht="14.45" customHeight="1" x14ac:dyDescent="0.2">
      <c r="A533" s="4">
        <v>2017</v>
      </c>
      <c r="B533" s="4" t="s">
        <v>202</v>
      </c>
      <c r="C533" s="4" t="s">
        <v>203</v>
      </c>
      <c r="D533" s="4" t="s">
        <v>38</v>
      </c>
      <c r="E533" s="4" t="s">
        <v>48</v>
      </c>
      <c r="F533" s="7">
        <v>0</v>
      </c>
      <c r="G533" s="7">
        <v>52298</v>
      </c>
      <c r="H533" s="8">
        <v>516791.32</v>
      </c>
    </row>
    <row r="534" spans="1:8" ht="14.45" customHeight="1" x14ac:dyDescent="0.2">
      <c r="A534" s="4">
        <v>2017</v>
      </c>
      <c r="B534" s="4" t="s">
        <v>202</v>
      </c>
      <c r="C534" s="4" t="s">
        <v>203</v>
      </c>
      <c r="D534" s="4" t="s">
        <v>39</v>
      </c>
      <c r="E534" s="4" t="s">
        <v>47</v>
      </c>
      <c r="F534" s="7">
        <v>19583</v>
      </c>
      <c r="G534" s="7">
        <v>109890</v>
      </c>
      <c r="H534" s="8">
        <v>84535.47</v>
      </c>
    </row>
    <row r="535" spans="1:8" ht="14.45" customHeight="1" x14ac:dyDescent="0.2">
      <c r="A535" s="4">
        <v>2017</v>
      </c>
      <c r="B535" s="4" t="s">
        <v>202</v>
      </c>
      <c r="C535" s="4" t="s">
        <v>203</v>
      </c>
      <c r="D535" s="4" t="s">
        <v>39</v>
      </c>
      <c r="E535" s="4" t="s">
        <v>48</v>
      </c>
      <c r="F535" s="7">
        <v>0</v>
      </c>
      <c r="G535" s="7">
        <v>7547</v>
      </c>
      <c r="H535" s="8">
        <v>4627.51</v>
      </c>
    </row>
    <row r="536" spans="1:8" ht="14.45" customHeight="1" x14ac:dyDescent="0.2">
      <c r="A536" s="4">
        <v>2017</v>
      </c>
      <c r="B536" s="4" t="s">
        <v>204</v>
      </c>
      <c r="C536" s="4" t="s">
        <v>205</v>
      </c>
      <c r="D536" s="4" t="s">
        <v>36</v>
      </c>
      <c r="E536" s="4" t="s">
        <v>47</v>
      </c>
      <c r="F536" s="7">
        <v>23260</v>
      </c>
      <c r="G536" s="7">
        <v>135569</v>
      </c>
      <c r="H536" s="8">
        <v>399987.54</v>
      </c>
    </row>
    <row r="537" spans="1:8" ht="14.45" customHeight="1" x14ac:dyDescent="0.2">
      <c r="A537" s="4">
        <v>2017</v>
      </c>
      <c r="B537" s="4" t="s">
        <v>204</v>
      </c>
      <c r="C537" s="4" t="s">
        <v>205</v>
      </c>
      <c r="D537" s="4" t="s">
        <v>36</v>
      </c>
      <c r="E537" s="4" t="s">
        <v>48</v>
      </c>
      <c r="F537" s="7">
        <v>0</v>
      </c>
      <c r="G537" s="7">
        <v>4620</v>
      </c>
      <c r="H537" s="8">
        <v>27932.12</v>
      </c>
    </row>
    <row r="538" spans="1:8" ht="14.45" customHeight="1" x14ac:dyDescent="0.2">
      <c r="A538" s="4">
        <v>2017</v>
      </c>
      <c r="B538" s="4" t="s">
        <v>204</v>
      </c>
      <c r="C538" s="4" t="s">
        <v>205</v>
      </c>
      <c r="D538" s="4" t="s">
        <v>37</v>
      </c>
      <c r="E538" s="4" t="s">
        <v>47</v>
      </c>
      <c r="F538" s="7">
        <v>26389</v>
      </c>
      <c r="G538" s="7">
        <v>263201</v>
      </c>
      <c r="H538" s="8">
        <v>5572893.7400000002</v>
      </c>
    </row>
    <row r="539" spans="1:8" ht="14.45" customHeight="1" x14ac:dyDescent="0.2">
      <c r="A539" s="4">
        <v>2017</v>
      </c>
      <c r="B539" s="4" t="s">
        <v>204</v>
      </c>
      <c r="C539" s="4" t="s">
        <v>205</v>
      </c>
      <c r="D539" s="4" t="s">
        <v>37</v>
      </c>
      <c r="E539" s="4" t="s">
        <v>48</v>
      </c>
      <c r="F539" s="7">
        <v>0</v>
      </c>
      <c r="G539" s="7">
        <v>6938</v>
      </c>
      <c r="H539" s="8">
        <v>150543.35</v>
      </c>
    </row>
    <row r="540" spans="1:8" ht="14.45" customHeight="1" x14ac:dyDescent="0.2">
      <c r="A540" s="4">
        <v>2017</v>
      </c>
      <c r="B540" s="4" t="s">
        <v>204</v>
      </c>
      <c r="C540" s="4" t="s">
        <v>205</v>
      </c>
      <c r="D540" s="4" t="s">
        <v>38</v>
      </c>
      <c r="E540" s="4" t="s">
        <v>47</v>
      </c>
      <c r="F540" s="7">
        <v>106071</v>
      </c>
      <c r="G540" s="7">
        <v>758788</v>
      </c>
      <c r="H540" s="8">
        <v>7013045.8099999996</v>
      </c>
    </row>
    <row r="541" spans="1:8" ht="14.45" customHeight="1" x14ac:dyDescent="0.2">
      <c r="A541" s="4">
        <v>2017</v>
      </c>
      <c r="B541" s="4" t="s">
        <v>204</v>
      </c>
      <c r="C541" s="4" t="s">
        <v>205</v>
      </c>
      <c r="D541" s="4" t="s">
        <v>38</v>
      </c>
      <c r="E541" s="4" t="s">
        <v>48</v>
      </c>
      <c r="F541" s="7">
        <v>0</v>
      </c>
      <c r="G541" s="7">
        <v>30501</v>
      </c>
      <c r="H541" s="8">
        <v>390661.96</v>
      </c>
    </row>
    <row r="542" spans="1:8" ht="14.45" customHeight="1" x14ac:dyDescent="0.2">
      <c r="A542" s="4">
        <v>2017</v>
      </c>
      <c r="B542" s="4" t="s">
        <v>204</v>
      </c>
      <c r="C542" s="4" t="s">
        <v>205</v>
      </c>
      <c r="D542" s="4" t="s">
        <v>39</v>
      </c>
      <c r="E542" s="4" t="s">
        <v>47</v>
      </c>
      <c r="F542" s="7">
        <v>17640</v>
      </c>
      <c r="G542" s="7">
        <v>130014</v>
      </c>
      <c r="H542" s="8">
        <v>106785.79</v>
      </c>
    </row>
    <row r="543" spans="1:8" ht="14.45" customHeight="1" x14ac:dyDescent="0.2">
      <c r="A543" s="4">
        <v>2017</v>
      </c>
      <c r="B543" s="4" t="s">
        <v>204</v>
      </c>
      <c r="C543" s="4" t="s">
        <v>205</v>
      </c>
      <c r="D543" s="4" t="s">
        <v>39</v>
      </c>
      <c r="E543" s="4" t="s">
        <v>48</v>
      </c>
      <c r="F543" s="7">
        <v>0</v>
      </c>
      <c r="G543" s="7">
        <v>3465</v>
      </c>
      <c r="H543" s="8">
        <v>2691.43</v>
      </c>
    </row>
    <row r="544" spans="1:8" ht="14.45" customHeight="1" x14ac:dyDescent="0.2">
      <c r="A544" s="4">
        <v>2017</v>
      </c>
      <c r="B544" s="4" t="s">
        <v>206</v>
      </c>
      <c r="C544" s="4" t="s">
        <v>207</v>
      </c>
      <c r="D544" s="4" t="s">
        <v>36</v>
      </c>
      <c r="E544" s="4" t="s">
        <v>47</v>
      </c>
      <c r="F544" s="7">
        <v>29501</v>
      </c>
      <c r="G544" s="7">
        <v>139608</v>
      </c>
      <c r="H544" s="8">
        <v>368660.15</v>
      </c>
    </row>
    <row r="545" spans="1:8" ht="14.45" customHeight="1" x14ac:dyDescent="0.2">
      <c r="A545" s="4">
        <v>2017</v>
      </c>
      <c r="B545" s="4" t="s">
        <v>206</v>
      </c>
      <c r="C545" s="4" t="s">
        <v>207</v>
      </c>
      <c r="D545" s="4" t="s">
        <v>36</v>
      </c>
      <c r="E545" s="4" t="s">
        <v>48</v>
      </c>
      <c r="F545" s="7">
        <v>0</v>
      </c>
      <c r="G545" s="7">
        <v>4674</v>
      </c>
      <c r="H545" s="8">
        <v>20971.72</v>
      </c>
    </row>
    <row r="546" spans="1:8" ht="14.45" customHeight="1" x14ac:dyDescent="0.2">
      <c r="A546" s="4">
        <v>2017</v>
      </c>
      <c r="B546" s="4" t="s">
        <v>206</v>
      </c>
      <c r="C546" s="4" t="s">
        <v>207</v>
      </c>
      <c r="D546" s="4" t="s">
        <v>37</v>
      </c>
      <c r="E546" s="4" t="s">
        <v>47</v>
      </c>
      <c r="F546" s="7">
        <v>29015</v>
      </c>
      <c r="G546" s="7">
        <v>241351</v>
      </c>
      <c r="H546" s="8">
        <v>5607804.6799999997</v>
      </c>
    </row>
    <row r="547" spans="1:8" ht="14.45" customHeight="1" x14ac:dyDescent="0.2">
      <c r="A547" s="4">
        <v>2017</v>
      </c>
      <c r="B547" s="4" t="s">
        <v>206</v>
      </c>
      <c r="C547" s="4" t="s">
        <v>207</v>
      </c>
      <c r="D547" s="4" t="s">
        <v>37</v>
      </c>
      <c r="E547" s="4" t="s">
        <v>48</v>
      </c>
      <c r="F547" s="7">
        <v>0</v>
      </c>
      <c r="G547" s="7">
        <v>4631</v>
      </c>
      <c r="H547" s="8">
        <v>121914.64</v>
      </c>
    </row>
    <row r="548" spans="1:8" ht="14.45" customHeight="1" x14ac:dyDescent="0.2">
      <c r="A548" s="4">
        <v>2017</v>
      </c>
      <c r="B548" s="4" t="s">
        <v>206</v>
      </c>
      <c r="C548" s="4" t="s">
        <v>207</v>
      </c>
      <c r="D548" s="4" t="s">
        <v>38</v>
      </c>
      <c r="E548" s="4" t="s">
        <v>47</v>
      </c>
      <c r="F548" s="7">
        <v>129667</v>
      </c>
      <c r="G548" s="7">
        <v>761669</v>
      </c>
      <c r="H548" s="8">
        <v>7720107.9100000001</v>
      </c>
    </row>
    <row r="549" spans="1:8" ht="14.45" customHeight="1" x14ac:dyDescent="0.2">
      <c r="A549" s="4">
        <v>2017</v>
      </c>
      <c r="B549" s="4" t="s">
        <v>206</v>
      </c>
      <c r="C549" s="4" t="s">
        <v>207</v>
      </c>
      <c r="D549" s="4" t="s">
        <v>38</v>
      </c>
      <c r="E549" s="4" t="s">
        <v>48</v>
      </c>
      <c r="F549" s="7">
        <v>0</v>
      </c>
      <c r="G549" s="7">
        <v>29144</v>
      </c>
      <c r="H549" s="8">
        <v>416877.27</v>
      </c>
    </row>
    <row r="550" spans="1:8" ht="14.45" customHeight="1" x14ac:dyDescent="0.2">
      <c r="A550" s="4">
        <v>2017</v>
      </c>
      <c r="B550" s="4" t="s">
        <v>206</v>
      </c>
      <c r="C550" s="4" t="s">
        <v>207</v>
      </c>
      <c r="D550" s="4" t="s">
        <v>39</v>
      </c>
      <c r="E550" s="4" t="s">
        <v>47</v>
      </c>
      <c r="F550" s="7">
        <v>23416</v>
      </c>
      <c r="G550" s="7">
        <v>151884</v>
      </c>
      <c r="H550" s="8">
        <v>127404.65</v>
      </c>
    </row>
    <row r="551" spans="1:8" ht="14.45" customHeight="1" x14ac:dyDescent="0.2">
      <c r="A551" s="4">
        <v>2017</v>
      </c>
      <c r="B551" s="4" t="s">
        <v>206</v>
      </c>
      <c r="C551" s="4" t="s">
        <v>207</v>
      </c>
      <c r="D551" s="4" t="s">
        <v>39</v>
      </c>
      <c r="E551" s="4" t="s">
        <v>48</v>
      </c>
      <c r="F551" s="7">
        <v>0</v>
      </c>
      <c r="G551" s="7">
        <v>2806</v>
      </c>
      <c r="H551" s="8">
        <v>2050.7600000000002</v>
      </c>
    </row>
    <row r="552" spans="1:8" ht="14.45" customHeight="1" x14ac:dyDescent="0.2">
      <c r="A552" s="4">
        <v>2017</v>
      </c>
      <c r="B552" s="4" t="s">
        <v>208</v>
      </c>
      <c r="C552" s="4" t="s">
        <v>209</v>
      </c>
      <c r="D552" s="4" t="s">
        <v>36</v>
      </c>
      <c r="E552" s="4" t="s">
        <v>47</v>
      </c>
      <c r="F552" s="7">
        <v>32791</v>
      </c>
      <c r="G552" s="7">
        <v>239489</v>
      </c>
      <c r="H552" s="8">
        <v>595058.09</v>
      </c>
    </row>
    <row r="553" spans="1:8" ht="14.45" customHeight="1" x14ac:dyDescent="0.2">
      <c r="A553" s="4">
        <v>2017</v>
      </c>
      <c r="B553" s="4" t="s">
        <v>208</v>
      </c>
      <c r="C553" s="4" t="s">
        <v>209</v>
      </c>
      <c r="D553" s="4" t="s">
        <v>36</v>
      </c>
      <c r="E553" s="4" t="s">
        <v>48</v>
      </c>
      <c r="F553" s="7">
        <v>0</v>
      </c>
      <c r="G553" s="7">
        <v>9426</v>
      </c>
      <c r="H553" s="8">
        <v>21001.77</v>
      </c>
    </row>
    <row r="554" spans="1:8" ht="14.45" customHeight="1" x14ac:dyDescent="0.2">
      <c r="A554" s="4">
        <v>2017</v>
      </c>
      <c r="B554" s="4" t="s">
        <v>208</v>
      </c>
      <c r="C554" s="4" t="s">
        <v>209</v>
      </c>
      <c r="D554" s="4" t="s">
        <v>37</v>
      </c>
      <c r="E554" s="4" t="s">
        <v>47</v>
      </c>
      <c r="F554" s="7">
        <v>37503</v>
      </c>
      <c r="G554" s="7">
        <v>347526</v>
      </c>
      <c r="H554" s="8">
        <v>5758020.4500000002</v>
      </c>
    </row>
    <row r="555" spans="1:8" ht="14.45" customHeight="1" x14ac:dyDescent="0.2">
      <c r="A555" s="4">
        <v>2017</v>
      </c>
      <c r="B555" s="4" t="s">
        <v>208</v>
      </c>
      <c r="C555" s="4" t="s">
        <v>209</v>
      </c>
      <c r="D555" s="4" t="s">
        <v>37</v>
      </c>
      <c r="E555" s="4" t="s">
        <v>48</v>
      </c>
      <c r="F555" s="7">
        <v>0</v>
      </c>
      <c r="G555" s="7">
        <v>7009</v>
      </c>
      <c r="H555" s="8">
        <v>127158.63</v>
      </c>
    </row>
    <row r="556" spans="1:8" ht="14.45" customHeight="1" x14ac:dyDescent="0.2">
      <c r="A556" s="4">
        <v>2017</v>
      </c>
      <c r="B556" s="4" t="s">
        <v>208</v>
      </c>
      <c r="C556" s="4" t="s">
        <v>209</v>
      </c>
      <c r="D556" s="4" t="s">
        <v>38</v>
      </c>
      <c r="E556" s="4" t="s">
        <v>47</v>
      </c>
      <c r="F556" s="7">
        <v>131253</v>
      </c>
      <c r="G556" s="7">
        <v>905904</v>
      </c>
      <c r="H556" s="8">
        <v>7508881.5199999996</v>
      </c>
    </row>
    <row r="557" spans="1:8" ht="14.45" customHeight="1" x14ac:dyDescent="0.2">
      <c r="A557" s="4">
        <v>2017</v>
      </c>
      <c r="B557" s="4" t="s">
        <v>208</v>
      </c>
      <c r="C557" s="4" t="s">
        <v>209</v>
      </c>
      <c r="D557" s="4" t="s">
        <v>38</v>
      </c>
      <c r="E557" s="4" t="s">
        <v>48</v>
      </c>
      <c r="F557" s="7">
        <v>0</v>
      </c>
      <c r="G557" s="7">
        <v>38493</v>
      </c>
      <c r="H557" s="8">
        <v>425127.9</v>
      </c>
    </row>
    <row r="558" spans="1:8" ht="14.45" customHeight="1" x14ac:dyDescent="0.2">
      <c r="A558" s="4">
        <v>2017</v>
      </c>
      <c r="B558" s="4" t="s">
        <v>208</v>
      </c>
      <c r="C558" s="4" t="s">
        <v>209</v>
      </c>
      <c r="D558" s="4" t="s">
        <v>39</v>
      </c>
      <c r="E558" s="4" t="s">
        <v>47</v>
      </c>
      <c r="F558" s="7">
        <v>26625</v>
      </c>
      <c r="G558" s="7">
        <v>205654</v>
      </c>
      <c r="H558" s="8">
        <v>163690.25</v>
      </c>
    </row>
    <row r="559" spans="1:8" ht="14.45" customHeight="1" x14ac:dyDescent="0.2">
      <c r="A559" s="4">
        <v>2017</v>
      </c>
      <c r="B559" s="4" t="s">
        <v>208</v>
      </c>
      <c r="C559" s="4" t="s">
        <v>209</v>
      </c>
      <c r="D559" s="4" t="s">
        <v>39</v>
      </c>
      <c r="E559" s="4" t="s">
        <v>48</v>
      </c>
      <c r="F559" s="7">
        <v>0</v>
      </c>
      <c r="G559" s="7">
        <v>4799</v>
      </c>
      <c r="H559" s="8">
        <v>3118.88</v>
      </c>
    </row>
    <row r="560" spans="1:8" ht="14.45" customHeight="1" x14ac:dyDescent="0.2">
      <c r="A560" s="4">
        <v>2017</v>
      </c>
      <c r="B560" s="4" t="s">
        <v>210</v>
      </c>
      <c r="C560" s="4" t="s">
        <v>211</v>
      </c>
      <c r="D560" s="4" t="s">
        <v>36</v>
      </c>
      <c r="E560" s="4" t="s">
        <v>47</v>
      </c>
      <c r="F560" s="7">
        <v>32260</v>
      </c>
      <c r="G560" s="7">
        <v>148718</v>
      </c>
      <c r="H560" s="8">
        <v>368511.36</v>
      </c>
    </row>
    <row r="561" spans="1:8" ht="14.45" customHeight="1" x14ac:dyDescent="0.2">
      <c r="A561" s="4">
        <v>2017</v>
      </c>
      <c r="B561" s="4" t="s">
        <v>210</v>
      </c>
      <c r="C561" s="4" t="s">
        <v>211</v>
      </c>
      <c r="D561" s="4" t="s">
        <v>36</v>
      </c>
      <c r="E561" s="4" t="s">
        <v>48</v>
      </c>
      <c r="F561" s="7">
        <v>0</v>
      </c>
      <c r="G561" s="7">
        <v>11980</v>
      </c>
      <c r="H561" s="8">
        <v>21243.25</v>
      </c>
    </row>
    <row r="562" spans="1:8" ht="14.45" customHeight="1" x14ac:dyDescent="0.2">
      <c r="A562" s="4">
        <v>2017</v>
      </c>
      <c r="B562" s="4" t="s">
        <v>210</v>
      </c>
      <c r="C562" s="4" t="s">
        <v>211</v>
      </c>
      <c r="D562" s="4" t="s">
        <v>37</v>
      </c>
      <c r="E562" s="4" t="s">
        <v>47</v>
      </c>
      <c r="F562" s="7">
        <v>25071</v>
      </c>
      <c r="G562" s="7">
        <v>192723</v>
      </c>
      <c r="H562" s="8">
        <v>3642792.74</v>
      </c>
    </row>
    <row r="563" spans="1:8" ht="14.45" customHeight="1" x14ac:dyDescent="0.2">
      <c r="A563" s="4">
        <v>2017</v>
      </c>
      <c r="B563" s="4" t="s">
        <v>210</v>
      </c>
      <c r="C563" s="4" t="s">
        <v>211</v>
      </c>
      <c r="D563" s="4" t="s">
        <v>37</v>
      </c>
      <c r="E563" s="4" t="s">
        <v>48</v>
      </c>
      <c r="F563" s="7">
        <v>0</v>
      </c>
      <c r="G563" s="7">
        <v>3172</v>
      </c>
      <c r="H563" s="8">
        <v>63684.46</v>
      </c>
    </row>
    <row r="564" spans="1:8" ht="14.45" customHeight="1" x14ac:dyDescent="0.2">
      <c r="A564" s="4">
        <v>2017</v>
      </c>
      <c r="B564" s="4" t="s">
        <v>210</v>
      </c>
      <c r="C564" s="4" t="s">
        <v>211</v>
      </c>
      <c r="D564" s="4" t="s">
        <v>38</v>
      </c>
      <c r="E564" s="4" t="s">
        <v>47</v>
      </c>
      <c r="F564" s="7">
        <v>112673</v>
      </c>
      <c r="G564" s="7">
        <v>533738</v>
      </c>
      <c r="H564" s="8">
        <v>4696574</v>
      </c>
    </row>
    <row r="565" spans="1:8" ht="14.45" customHeight="1" x14ac:dyDescent="0.2">
      <c r="A565" s="4">
        <v>2017</v>
      </c>
      <c r="B565" s="4" t="s">
        <v>210</v>
      </c>
      <c r="C565" s="4" t="s">
        <v>211</v>
      </c>
      <c r="D565" s="4" t="s">
        <v>38</v>
      </c>
      <c r="E565" s="4" t="s">
        <v>48</v>
      </c>
      <c r="F565" s="7">
        <v>0</v>
      </c>
      <c r="G565" s="7">
        <v>22208</v>
      </c>
      <c r="H565" s="8">
        <v>279546.32</v>
      </c>
    </row>
    <row r="566" spans="1:8" ht="14.45" customHeight="1" x14ac:dyDescent="0.2">
      <c r="A566" s="4">
        <v>2017</v>
      </c>
      <c r="B566" s="4" t="s">
        <v>210</v>
      </c>
      <c r="C566" s="4" t="s">
        <v>211</v>
      </c>
      <c r="D566" s="4" t="s">
        <v>39</v>
      </c>
      <c r="E566" s="4" t="s">
        <v>47</v>
      </c>
      <c r="F566" s="7">
        <v>24185</v>
      </c>
      <c r="G566" s="7">
        <v>114856</v>
      </c>
      <c r="H566" s="8">
        <v>88240.33</v>
      </c>
    </row>
    <row r="567" spans="1:8" ht="14.45" customHeight="1" x14ac:dyDescent="0.2">
      <c r="A567" s="4">
        <v>2017</v>
      </c>
      <c r="B567" s="4" t="s">
        <v>210</v>
      </c>
      <c r="C567" s="4" t="s">
        <v>211</v>
      </c>
      <c r="D567" s="4" t="s">
        <v>39</v>
      </c>
      <c r="E567" s="4" t="s">
        <v>48</v>
      </c>
      <c r="F567" s="7">
        <v>0</v>
      </c>
      <c r="G567" s="7">
        <v>3307</v>
      </c>
      <c r="H567" s="8">
        <v>2128.29</v>
      </c>
    </row>
    <row r="568" spans="1:8" ht="14.45" customHeight="1" x14ac:dyDescent="0.2">
      <c r="A568" s="4">
        <v>2017</v>
      </c>
      <c r="B568" s="4" t="s">
        <v>212</v>
      </c>
      <c r="C568" s="4" t="s">
        <v>213</v>
      </c>
      <c r="D568" s="4" t="s">
        <v>36</v>
      </c>
      <c r="E568" s="4" t="s">
        <v>47</v>
      </c>
      <c r="F568" s="7">
        <v>67442</v>
      </c>
      <c r="G568" s="7">
        <v>487144</v>
      </c>
      <c r="H568" s="8">
        <v>1160125.49</v>
      </c>
    </row>
    <row r="569" spans="1:8" ht="14.45" customHeight="1" x14ac:dyDescent="0.2">
      <c r="A569" s="4">
        <v>2017</v>
      </c>
      <c r="B569" s="4" t="s">
        <v>212</v>
      </c>
      <c r="C569" s="4" t="s">
        <v>213</v>
      </c>
      <c r="D569" s="4" t="s">
        <v>36</v>
      </c>
      <c r="E569" s="4" t="s">
        <v>48</v>
      </c>
      <c r="F569" s="7">
        <v>0</v>
      </c>
      <c r="G569" s="7">
        <v>27297</v>
      </c>
      <c r="H569" s="8">
        <v>72600.960000000006</v>
      </c>
    </row>
    <row r="570" spans="1:8" ht="14.45" customHeight="1" x14ac:dyDescent="0.2">
      <c r="A570" s="4">
        <v>2017</v>
      </c>
      <c r="B570" s="4" t="s">
        <v>212</v>
      </c>
      <c r="C570" s="4" t="s">
        <v>213</v>
      </c>
      <c r="D570" s="4" t="s">
        <v>37</v>
      </c>
      <c r="E570" s="4" t="s">
        <v>47</v>
      </c>
      <c r="F570" s="7">
        <v>115261</v>
      </c>
      <c r="G570" s="7">
        <v>1250256</v>
      </c>
      <c r="H570" s="8">
        <v>18274852</v>
      </c>
    </row>
    <row r="571" spans="1:8" ht="14.45" customHeight="1" x14ac:dyDescent="0.2">
      <c r="A571" s="4">
        <v>2017</v>
      </c>
      <c r="B571" s="4" t="s">
        <v>212</v>
      </c>
      <c r="C571" s="4" t="s">
        <v>213</v>
      </c>
      <c r="D571" s="4" t="s">
        <v>37</v>
      </c>
      <c r="E571" s="4" t="s">
        <v>48</v>
      </c>
      <c r="F571" s="7">
        <v>0</v>
      </c>
      <c r="G571" s="7">
        <v>21640</v>
      </c>
      <c r="H571" s="8">
        <v>421823.45</v>
      </c>
    </row>
    <row r="572" spans="1:8" ht="14.45" customHeight="1" x14ac:dyDescent="0.2">
      <c r="A572" s="4">
        <v>2017</v>
      </c>
      <c r="B572" s="4" t="s">
        <v>212</v>
      </c>
      <c r="C572" s="4" t="s">
        <v>213</v>
      </c>
      <c r="D572" s="4" t="s">
        <v>38</v>
      </c>
      <c r="E572" s="4" t="s">
        <v>47</v>
      </c>
      <c r="F572" s="7">
        <v>436174</v>
      </c>
      <c r="G572" s="7">
        <v>3336750</v>
      </c>
      <c r="H572" s="8">
        <v>22796040.75</v>
      </c>
    </row>
    <row r="573" spans="1:8" ht="14.45" customHeight="1" x14ac:dyDescent="0.2">
      <c r="A573" s="4">
        <v>2017</v>
      </c>
      <c r="B573" s="4" t="s">
        <v>212</v>
      </c>
      <c r="C573" s="4" t="s">
        <v>213</v>
      </c>
      <c r="D573" s="4" t="s">
        <v>38</v>
      </c>
      <c r="E573" s="4" t="s">
        <v>48</v>
      </c>
      <c r="F573" s="7">
        <v>0</v>
      </c>
      <c r="G573" s="7">
        <v>110344</v>
      </c>
      <c r="H573" s="8">
        <v>1053241.9099999999</v>
      </c>
    </row>
    <row r="574" spans="1:8" ht="14.45" customHeight="1" x14ac:dyDescent="0.2">
      <c r="A574" s="4">
        <v>2017</v>
      </c>
      <c r="B574" s="4" t="s">
        <v>212</v>
      </c>
      <c r="C574" s="4" t="s">
        <v>213</v>
      </c>
      <c r="D574" s="4" t="s">
        <v>39</v>
      </c>
      <c r="E574" s="4" t="s">
        <v>47</v>
      </c>
      <c r="F574" s="7">
        <v>37497</v>
      </c>
      <c r="G574" s="7">
        <v>265346</v>
      </c>
      <c r="H574" s="8">
        <v>169709.11</v>
      </c>
    </row>
    <row r="575" spans="1:8" ht="14.45" customHeight="1" x14ac:dyDescent="0.2">
      <c r="A575" s="4">
        <v>2017</v>
      </c>
      <c r="B575" s="4" t="s">
        <v>212</v>
      </c>
      <c r="C575" s="4" t="s">
        <v>213</v>
      </c>
      <c r="D575" s="4" t="s">
        <v>39</v>
      </c>
      <c r="E575" s="4" t="s">
        <v>48</v>
      </c>
      <c r="F575" s="7">
        <v>0</v>
      </c>
      <c r="G575" s="7">
        <v>11355</v>
      </c>
      <c r="H575" s="8">
        <v>5383.45</v>
      </c>
    </row>
    <row r="576" spans="1:8" ht="14.45" customHeight="1" x14ac:dyDescent="0.2">
      <c r="A576" s="4">
        <v>2017</v>
      </c>
      <c r="B576" s="4" t="s">
        <v>214</v>
      </c>
      <c r="C576" s="4" t="s">
        <v>215</v>
      </c>
      <c r="D576" s="4" t="s">
        <v>36</v>
      </c>
      <c r="E576" s="4" t="s">
        <v>47</v>
      </c>
      <c r="F576" s="7">
        <v>34206</v>
      </c>
      <c r="G576" s="7">
        <v>142072</v>
      </c>
      <c r="H576" s="8">
        <v>486304.96</v>
      </c>
    </row>
    <row r="577" spans="1:8" ht="14.45" customHeight="1" x14ac:dyDescent="0.2">
      <c r="A577" s="4">
        <v>2017</v>
      </c>
      <c r="B577" s="4" t="s">
        <v>214</v>
      </c>
      <c r="C577" s="4" t="s">
        <v>215</v>
      </c>
      <c r="D577" s="4" t="s">
        <v>36</v>
      </c>
      <c r="E577" s="4" t="s">
        <v>48</v>
      </c>
      <c r="F577" s="7">
        <v>0</v>
      </c>
      <c r="G577" s="7">
        <v>10764</v>
      </c>
      <c r="H577" s="8">
        <v>21321.43</v>
      </c>
    </row>
    <row r="578" spans="1:8" ht="14.45" customHeight="1" x14ac:dyDescent="0.2">
      <c r="A578" s="4">
        <v>2017</v>
      </c>
      <c r="B578" s="4" t="s">
        <v>214</v>
      </c>
      <c r="C578" s="4" t="s">
        <v>215</v>
      </c>
      <c r="D578" s="4" t="s">
        <v>37</v>
      </c>
      <c r="E578" s="4" t="s">
        <v>47</v>
      </c>
      <c r="F578" s="7">
        <v>36414</v>
      </c>
      <c r="G578" s="7">
        <v>306170</v>
      </c>
      <c r="H578" s="8">
        <v>6926632.0800000001</v>
      </c>
    </row>
    <row r="579" spans="1:8" ht="14.45" customHeight="1" x14ac:dyDescent="0.2">
      <c r="A579" s="4">
        <v>2017</v>
      </c>
      <c r="B579" s="4" t="s">
        <v>214</v>
      </c>
      <c r="C579" s="4" t="s">
        <v>215</v>
      </c>
      <c r="D579" s="4" t="s">
        <v>37</v>
      </c>
      <c r="E579" s="4" t="s">
        <v>48</v>
      </c>
      <c r="F579" s="7">
        <v>0</v>
      </c>
      <c r="G579" s="7">
        <v>5092</v>
      </c>
      <c r="H579" s="8">
        <v>157982.88</v>
      </c>
    </row>
    <row r="580" spans="1:8" ht="14.45" customHeight="1" x14ac:dyDescent="0.2">
      <c r="A580" s="4">
        <v>2017</v>
      </c>
      <c r="B580" s="4" t="s">
        <v>214</v>
      </c>
      <c r="C580" s="4" t="s">
        <v>215</v>
      </c>
      <c r="D580" s="4" t="s">
        <v>38</v>
      </c>
      <c r="E580" s="4" t="s">
        <v>47</v>
      </c>
      <c r="F580" s="7">
        <v>174692</v>
      </c>
      <c r="G580" s="7">
        <v>805337</v>
      </c>
      <c r="H580" s="8">
        <v>7174104.5199999996</v>
      </c>
    </row>
    <row r="581" spans="1:8" ht="14.45" customHeight="1" x14ac:dyDescent="0.2">
      <c r="A581" s="4">
        <v>2017</v>
      </c>
      <c r="B581" s="4" t="s">
        <v>214</v>
      </c>
      <c r="C581" s="4" t="s">
        <v>215</v>
      </c>
      <c r="D581" s="4" t="s">
        <v>38</v>
      </c>
      <c r="E581" s="4" t="s">
        <v>48</v>
      </c>
      <c r="F581" s="7">
        <v>0</v>
      </c>
      <c r="G581" s="7">
        <v>33772</v>
      </c>
      <c r="H581" s="8">
        <v>581780.55000000005</v>
      </c>
    </row>
    <row r="582" spans="1:8" ht="14.45" customHeight="1" x14ac:dyDescent="0.2">
      <c r="A582" s="4">
        <v>2017</v>
      </c>
      <c r="B582" s="4" t="s">
        <v>214</v>
      </c>
      <c r="C582" s="4" t="s">
        <v>215</v>
      </c>
      <c r="D582" s="4" t="s">
        <v>39</v>
      </c>
      <c r="E582" s="4" t="s">
        <v>47</v>
      </c>
      <c r="F582" s="7">
        <v>25732</v>
      </c>
      <c r="G582" s="7">
        <v>138555</v>
      </c>
      <c r="H582" s="8">
        <v>105631.65</v>
      </c>
    </row>
    <row r="583" spans="1:8" ht="14.45" customHeight="1" x14ac:dyDescent="0.2">
      <c r="A583" s="4">
        <v>2017</v>
      </c>
      <c r="B583" s="4" t="s">
        <v>214</v>
      </c>
      <c r="C583" s="4" t="s">
        <v>215</v>
      </c>
      <c r="D583" s="4" t="s">
        <v>39</v>
      </c>
      <c r="E583" s="4" t="s">
        <v>48</v>
      </c>
      <c r="F583" s="7">
        <v>0</v>
      </c>
      <c r="G583" s="7">
        <v>3672</v>
      </c>
      <c r="H583" s="8">
        <v>2668.36</v>
      </c>
    </row>
    <row r="584" spans="1:8" ht="14.45" customHeight="1" x14ac:dyDescent="0.2">
      <c r="A584" s="4">
        <v>2017</v>
      </c>
      <c r="B584" s="4" t="s">
        <v>216</v>
      </c>
      <c r="C584" s="4" t="s">
        <v>217</v>
      </c>
      <c r="D584" s="4" t="s">
        <v>36</v>
      </c>
      <c r="E584" s="4" t="s">
        <v>47</v>
      </c>
      <c r="F584" s="7">
        <v>43316</v>
      </c>
      <c r="G584" s="7">
        <v>194949</v>
      </c>
      <c r="H584" s="8">
        <v>435203.07</v>
      </c>
    </row>
    <row r="585" spans="1:8" ht="14.45" customHeight="1" x14ac:dyDescent="0.2">
      <c r="A585" s="4">
        <v>2017</v>
      </c>
      <c r="B585" s="4" t="s">
        <v>216</v>
      </c>
      <c r="C585" s="4" t="s">
        <v>217</v>
      </c>
      <c r="D585" s="4" t="s">
        <v>36</v>
      </c>
      <c r="E585" s="4" t="s">
        <v>48</v>
      </c>
      <c r="F585" s="7">
        <v>0</v>
      </c>
      <c r="G585" s="7">
        <v>11171</v>
      </c>
      <c r="H585" s="8">
        <v>24103.37</v>
      </c>
    </row>
    <row r="586" spans="1:8" ht="14.45" customHeight="1" x14ac:dyDescent="0.2">
      <c r="A586" s="4">
        <v>2017</v>
      </c>
      <c r="B586" s="4" t="s">
        <v>216</v>
      </c>
      <c r="C586" s="4" t="s">
        <v>217</v>
      </c>
      <c r="D586" s="4" t="s">
        <v>37</v>
      </c>
      <c r="E586" s="4" t="s">
        <v>47</v>
      </c>
      <c r="F586" s="7">
        <v>37462</v>
      </c>
      <c r="G586" s="7">
        <v>322023</v>
      </c>
      <c r="H586" s="8">
        <v>7302755.1600000001</v>
      </c>
    </row>
    <row r="587" spans="1:8" ht="14.45" customHeight="1" x14ac:dyDescent="0.2">
      <c r="A587" s="4">
        <v>2017</v>
      </c>
      <c r="B587" s="4" t="s">
        <v>216</v>
      </c>
      <c r="C587" s="4" t="s">
        <v>217</v>
      </c>
      <c r="D587" s="4" t="s">
        <v>37</v>
      </c>
      <c r="E587" s="4" t="s">
        <v>48</v>
      </c>
      <c r="F587" s="7">
        <v>0</v>
      </c>
      <c r="G587" s="7">
        <v>4843</v>
      </c>
      <c r="H587" s="8">
        <v>132342.70000000001</v>
      </c>
    </row>
    <row r="588" spans="1:8" ht="14.45" customHeight="1" x14ac:dyDescent="0.2">
      <c r="A588" s="4">
        <v>2017</v>
      </c>
      <c r="B588" s="4" t="s">
        <v>216</v>
      </c>
      <c r="C588" s="4" t="s">
        <v>217</v>
      </c>
      <c r="D588" s="4" t="s">
        <v>38</v>
      </c>
      <c r="E588" s="4" t="s">
        <v>47</v>
      </c>
      <c r="F588" s="7">
        <v>167484</v>
      </c>
      <c r="G588" s="7">
        <v>735939</v>
      </c>
      <c r="H588" s="8">
        <v>5831302.2599999998</v>
      </c>
    </row>
    <row r="589" spans="1:8" ht="14.45" customHeight="1" x14ac:dyDescent="0.2">
      <c r="A589" s="4">
        <v>2017</v>
      </c>
      <c r="B589" s="4" t="s">
        <v>216</v>
      </c>
      <c r="C589" s="4" t="s">
        <v>217</v>
      </c>
      <c r="D589" s="4" t="s">
        <v>38</v>
      </c>
      <c r="E589" s="4" t="s">
        <v>48</v>
      </c>
      <c r="F589" s="7">
        <v>0</v>
      </c>
      <c r="G589" s="7">
        <v>28799</v>
      </c>
      <c r="H589" s="8">
        <v>310698.57</v>
      </c>
    </row>
    <row r="590" spans="1:8" ht="14.45" customHeight="1" x14ac:dyDescent="0.2">
      <c r="A590" s="4">
        <v>2017</v>
      </c>
      <c r="B590" s="4" t="s">
        <v>216</v>
      </c>
      <c r="C590" s="4" t="s">
        <v>217</v>
      </c>
      <c r="D590" s="4" t="s">
        <v>39</v>
      </c>
      <c r="E590" s="4" t="s">
        <v>47</v>
      </c>
      <c r="F590" s="7">
        <v>34161</v>
      </c>
      <c r="G590" s="7">
        <v>173382</v>
      </c>
      <c r="H590" s="8">
        <v>124291.33</v>
      </c>
    </row>
    <row r="591" spans="1:8" ht="14.45" customHeight="1" x14ac:dyDescent="0.2">
      <c r="A591" s="4">
        <v>2017</v>
      </c>
      <c r="B591" s="4" t="s">
        <v>216</v>
      </c>
      <c r="C591" s="4" t="s">
        <v>217</v>
      </c>
      <c r="D591" s="4" t="s">
        <v>39</v>
      </c>
      <c r="E591" s="4" t="s">
        <v>48</v>
      </c>
      <c r="F591" s="7">
        <v>0</v>
      </c>
      <c r="G591" s="7">
        <v>4804</v>
      </c>
      <c r="H591" s="8">
        <v>3143.63</v>
      </c>
    </row>
    <row r="592" spans="1:8" ht="14.45" customHeight="1" x14ac:dyDescent="0.2">
      <c r="A592" s="4">
        <v>2017</v>
      </c>
      <c r="B592" s="4" t="s">
        <v>218</v>
      </c>
      <c r="C592" s="4" t="s">
        <v>219</v>
      </c>
      <c r="D592" s="4" t="s">
        <v>36</v>
      </c>
      <c r="E592" s="4" t="s">
        <v>47</v>
      </c>
      <c r="F592" s="7">
        <v>19833</v>
      </c>
      <c r="G592" s="7">
        <v>110968</v>
      </c>
      <c r="H592" s="8">
        <v>284946.78000000003</v>
      </c>
    </row>
    <row r="593" spans="1:8" ht="14.45" customHeight="1" x14ac:dyDescent="0.2">
      <c r="A593" s="4">
        <v>2017</v>
      </c>
      <c r="B593" s="4" t="s">
        <v>218</v>
      </c>
      <c r="C593" s="4" t="s">
        <v>219</v>
      </c>
      <c r="D593" s="4" t="s">
        <v>36</v>
      </c>
      <c r="E593" s="4" t="s">
        <v>48</v>
      </c>
      <c r="F593" s="7">
        <v>0</v>
      </c>
      <c r="G593" s="7">
        <v>4919</v>
      </c>
      <c r="H593" s="8">
        <v>13668.84</v>
      </c>
    </row>
    <row r="594" spans="1:8" ht="14.45" customHeight="1" x14ac:dyDescent="0.2">
      <c r="A594" s="4">
        <v>2017</v>
      </c>
      <c r="B594" s="4" t="s">
        <v>218</v>
      </c>
      <c r="C594" s="4" t="s">
        <v>219</v>
      </c>
      <c r="D594" s="4" t="s">
        <v>37</v>
      </c>
      <c r="E594" s="4" t="s">
        <v>47</v>
      </c>
      <c r="F594" s="7">
        <v>18948</v>
      </c>
      <c r="G594" s="7">
        <v>166365</v>
      </c>
      <c r="H594" s="8">
        <v>2608057.2400000002</v>
      </c>
    </row>
    <row r="595" spans="1:8" ht="14.45" customHeight="1" x14ac:dyDescent="0.2">
      <c r="A595" s="4">
        <v>2017</v>
      </c>
      <c r="B595" s="4" t="s">
        <v>218</v>
      </c>
      <c r="C595" s="4" t="s">
        <v>219</v>
      </c>
      <c r="D595" s="4" t="s">
        <v>37</v>
      </c>
      <c r="E595" s="4" t="s">
        <v>48</v>
      </c>
      <c r="F595" s="7">
        <v>0</v>
      </c>
      <c r="G595" s="7">
        <v>3752</v>
      </c>
      <c r="H595" s="8">
        <v>58596.95</v>
      </c>
    </row>
    <row r="596" spans="1:8" ht="14.45" customHeight="1" x14ac:dyDescent="0.2">
      <c r="A596" s="4">
        <v>2017</v>
      </c>
      <c r="B596" s="4" t="s">
        <v>218</v>
      </c>
      <c r="C596" s="4" t="s">
        <v>219</v>
      </c>
      <c r="D596" s="4" t="s">
        <v>38</v>
      </c>
      <c r="E596" s="4" t="s">
        <v>47</v>
      </c>
      <c r="F596" s="7">
        <v>85525</v>
      </c>
      <c r="G596" s="7">
        <v>550780</v>
      </c>
      <c r="H596" s="8">
        <v>3550561.42</v>
      </c>
    </row>
    <row r="597" spans="1:8" ht="14.45" customHeight="1" x14ac:dyDescent="0.2">
      <c r="A597" s="4">
        <v>2017</v>
      </c>
      <c r="B597" s="4" t="s">
        <v>218</v>
      </c>
      <c r="C597" s="4" t="s">
        <v>219</v>
      </c>
      <c r="D597" s="4" t="s">
        <v>38</v>
      </c>
      <c r="E597" s="4" t="s">
        <v>48</v>
      </c>
      <c r="F597" s="7">
        <v>0</v>
      </c>
      <c r="G597" s="7">
        <v>18452</v>
      </c>
      <c r="H597" s="8">
        <v>136525.66</v>
      </c>
    </row>
    <row r="598" spans="1:8" ht="14.45" customHeight="1" x14ac:dyDescent="0.2">
      <c r="A598" s="4">
        <v>2017</v>
      </c>
      <c r="B598" s="4" t="s">
        <v>218</v>
      </c>
      <c r="C598" s="4" t="s">
        <v>219</v>
      </c>
      <c r="D598" s="4" t="s">
        <v>39</v>
      </c>
      <c r="E598" s="4" t="s">
        <v>47</v>
      </c>
      <c r="F598" s="7">
        <v>15084</v>
      </c>
      <c r="G598" s="7">
        <v>86132</v>
      </c>
      <c r="H598" s="8">
        <v>59542.66</v>
      </c>
    </row>
    <row r="599" spans="1:8" ht="14.45" customHeight="1" x14ac:dyDescent="0.2">
      <c r="A599" s="4">
        <v>2017</v>
      </c>
      <c r="B599" s="4" t="s">
        <v>218</v>
      </c>
      <c r="C599" s="4" t="s">
        <v>219</v>
      </c>
      <c r="D599" s="4" t="s">
        <v>39</v>
      </c>
      <c r="E599" s="4" t="s">
        <v>48</v>
      </c>
      <c r="F599" s="7">
        <v>0</v>
      </c>
      <c r="G599" s="7">
        <v>2901</v>
      </c>
      <c r="H599" s="8">
        <v>1617.66</v>
      </c>
    </row>
    <row r="600" spans="1:8" ht="14.45" customHeight="1" x14ac:dyDescent="0.2">
      <c r="A600" s="4">
        <v>2017</v>
      </c>
      <c r="B600" s="4" t="s">
        <v>220</v>
      </c>
      <c r="C600" s="4" t="s">
        <v>221</v>
      </c>
      <c r="D600" s="4" t="s">
        <v>36</v>
      </c>
      <c r="E600" s="4" t="s">
        <v>47</v>
      </c>
      <c r="F600" s="7">
        <v>24650</v>
      </c>
      <c r="G600" s="7">
        <v>111067</v>
      </c>
      <c r="H600" s="8">
        <v>398069.3</v>
      </c>
    </row>
    <row r="601" spans="1:8" ht="14.45" customHeight="1" x14ac:dyDescent="0.2">
      <c r="A601" s="4">
        <v>2017</v>
      </c>
      <c r="B601" s="4" t="s">
        <v>220</v>
      </c>
      <c r="C601" s="4" t="s">
        <v>221</v>
      </c>
      <c r="D601" s="4" t="s">
        <v>36</v>
      </c>
      <c r="E601" s="4" t="s">
        <v>48</v>
      </c>
      <c r="F601" s="7">
        <v>0</v>
      </c>
      <c r="G601" s="7">
        <v>7908</v>
      </c>
      <c r="H601" s="8">
        <v>45956.93</v>
      </c>
    </row>
    <row r="602" spans="1:8" ht="14.45" customHeight="1" x14ac:dyDescent="0.2">
      <c r="A602" s="4">
        <v>2017</v>
      </c>
      <c r="B602" s="4" t="s">
        <v>220</v>
      </c>
      <c r="C602" s="4" t="s">
        <v>221</v>
      </c>
      <c r="D602" s="4" t="s">
        <v>37</v>
      </c>
      <c r="E602" s="4" t="s">
        <v>47</v>
      </c>
      <c r="F602" s="7">
        <v>30072</v>
      </c>
      <c r="G602" s="7">
        <v>238048</v>
      </c>
      <c r="H602" s="8">
        <v>4325900.68</v>
      </c>
    </row>
    <row r="603" spans="1:8" ht="14.45" customHeight="1" x14ac:dyDescent="0.2">
      <c r="A603" s="4">
        <v>2017</v>
      </c>
      <c r="B603" s="4" t="s">
        <v>220</v>
      </c>
      <c r="C603" s="4" t="s">
        <v>221</v>
      </c>
      <c r="D603" s="4" t="s">
        <v>37</v>
      </c>
      <c r="E603" s="4" t="s">
        <v>48</v>
      </c>
      <c r="F603" s="7">
        <v>0</v>
      </c>
      <c r="G603" s="7">
        <v>9129</v>
      </c>
      <c r="H603" s="8">
        <v>178015.87</v>
      </c>
    </row>
    <row r="604" spans="1:8" ht="14.45" customHeight="1" x14ac:dyDescent="0.2">
      <c r="A604" s="4">
        <v>2017</v>
      </c>
      <c r="B604" s="4" t="s">
        <v>220</v>
      </c>
      <c r="C604" s="4" t="s">
        <v>221</v>
      </c>
      <c r="D604" s="4" t="s">
        <v>38</v>
      </c>
      <c r="E604" s="4" t="s">
        <v>47</v>
      </c>
      <c r="F604" s="7">
        <v>135804</v>
      </c>
      <c r="G604" s="7">
        <v>850323</v>
      </c>
      <c r="H604" s="8">
        <v>6935759.0700000003</v>
      </c>
    </row>
    <row r="605" spans="1:8" ht="14.45" customHeight="1" x14ac:dyDescent="0.2">
      <c r="A605" s="4">
        <v>2017</v>
      </c>
      <c r="B605" s="4" t="s">
        <v>220</v>
      </c>
      <c r="C605" s="4" t="s">
        <v>221</v>
      </c>
      <c r="D605" s="4" t="s">
        <v>38</v>
      </c>
      <c r="E605" s="4" t="s">
        <v>48</v>
      </c>
      <c r="F605" s="7">
        <v>0</v>
      </c>
      <c r="G605" s="7">
        <v>48124</v>
      </c>
      <c r="H605" s="8">
        <v>505848.19</v>
      </c>
    </row>
    <row r="606" spans="1:8" ht="14.45" customHeight="1" x14ac:dyDescent="0.2">
      <c r="A606" s="4">
        <v>2017</v>
      </c>
      <c r="B606" s="4" t="s">
        <v>220</v>
      </c>
      <c r="C606" s="4" t="s">
        <v>221</v>
      </c>
      <c r="D606" s="4" t="s">
        <v>39</v>
      </c>
      <c r="E606" s="4" t="s">
        <v>47</v>
      </c>
      <c r="F606" s="7">
        <v>19767</v>
      </c>
      <c r="G606" s="7">
        <v>94126</v>
      </c>
      <c r="H606" s="8">
        <v>74325.279999999999</v>
      </c>
    </row>
    <row r="607" spans="1:8" ht="14.45" customHeight="1" x14ac:dyDescent="0.2">
      <c r="A607" s="4">
        <v>2017</v>
      </c>
      <c r="B607" s="4" t="s">
        <v>220</v>
      </c>
      <c r="C607" s="4" t="s">
        <v>221</v>
      </c>
      <c r="D607" s="4" t="s">
        <v>39</v>
      </c>
      <c r="E607" s="4" t="s">
        <v>48</v>
      </c>
      <c r="F607" s="7">
        <v>0</v>
      </c>
      <c r="G607" s="7">
        <v>5306</v>
      </c>
      <c r="H607" s="8">
        <v>3679.95</v>
      </c>
    </row>
    <row r="608" spans="1:8" ht="14.45" customHeight="1" x14ac:dyDescent="0.2">
      <c r="A608" s="4">
        <v>2017</v>
      </c>
      <c r="B608" s="4" t="s">
        <v>222</v>
      </c>
      <c r="C608" s="4" t="s">
        <v>223</v>
      </c>
      <c r="D608" s="4" t="s">
        <v>36</v>
      </c>
      <c r="E608" s="4" t="s">
        <v>47</v>
      </c>
      <c r="F608" s="7">
        <v>14436</v>
      </c>
      <c r="G608" s="7">
        <v>71614</v>
      </c>
      <c r="H608" s="8">
        <v>255841.69</v>
      </c>
    </row>
    <row r="609" spans="1:8" ht="14.45" customHeight="1" x14ac:dyDescent="0.2">
      <c r="A609" s="4">
        <v>2017</v>
      </c>
      <c r="B609" s="4" t="s">
        <v>222</v>
      </c>
      <c r="C609" s="4" t="s">
        <v>223</v>
      </c>
      <c r="D609" s="4" t="s">
        <v>36</v>
      </c>
      <c r="E609" s="4" t="s">
        <v>48</v>
      </c>
      <c r="F609" s="7">
        <v>0</v>
      </c>
      <c r="G609" s="7">
        <v>1869</v>
      </c>
      <c r="H609" s="8">
        <v>6163.89</v>
      </c>
    </row>
    <row r="610" spans="1:8" ht="14.45" customHeight="1" x14ac:dyDescent="0.2">
      <c r="A610" s="4">
        <v>2017</v>
      </c>
      <c r="B610" s="4" t="s">
        <v>222</v>
      </c>
      <c r="C610" s="4" t="s">
        <v>223</v>
      </c>
      <c r="D610" s="4" t="s">
        <v>37</v>
      </c>
      <c r="E610" s="4" t="s">
        <v>47</v>
      </c>
      <c r="F610" s="7">
        <v>12418</v>
      </c>
      <c r="G610" s="7">
        <v>94854</v>
      </c>
      <c r="H610" s="8">
        <v>2116128.19</v>
      </c>
    </row>
    <row r="611" spans="1:8" ht="14.45" customHeight="1" x14ac:dyDescent="0.2">
      <c r="A611" s="4">
        <v>2017</v>
      </c>
      <c r="B611" s="4" t="s">
        <v>222</v>
      </c>
      <c r="C611" s="4" t="s">
        <v>223</v>
      </c>
      <c r="D611" s="4" t="s">
        <v>37</v>
      </c>
      <c r="E611" s="4" t="s">
        <v>48</v>
      </c>
      <c r="F611" s="7">
        <v>0</v>
      </c>
      <c r="G611" s="7">
        <v>1844</v>
      </c>
      <c r="H611" s="8">
        <v>35174.76</v>
      </c>
    </row>
    <row r="612" spans="1:8" ht="14.45" customHeight="1" x14ac:dyDescent="0.2">
      <c r="A612" s="4">
        <v>2017</v>
      </c>
      <c r="B612" s="4" t="s">
        <v>222</v>
      </c>
      <c r="C612" s="4" t="s">
        <v>223</v>
      </c>
      <c r="D612" s="4" t="s">
        <v>38</v>
      </c>
      <c r="E612" s="4" t="s">
        <v>47</v>
      </c>
      <c r="F612" s="7">
        <v>60974</v>
      </c>
      <c r="G612" s="7">
        <v>387537</v>
      </c>
      <c r="H612" s="8">
        <v>3623606.54</v>
      </c>
    </row>
    <row r="613" spans="1:8" ht="14.45" customHeight="1" x14ac:dyDescent="0.2">
      <c r="A613" s="4">
        <v>2017</v>
      </c>
      <c r="B613" s="4" t="s">
        <v>222</v>
      </c>
      <c r="C613" s="4" t="s">
        <v>223</v>
      </c>
      <c r="D613" s="4" t="s">
        <v>38</v>
      </c>
      <c r="E613" s="4" t="s">
        <v>48</v>
      </c>
      <c r="F613" s="7">
        <v>0</v>
      </c>
      <c r="G613" s="7">
        <v>11004</v>
      </c>
      <c r="H613" s="8">
        <v>108505.68</v>
      </c>
    </row>
    <row r="614" spans="1:8" ht="14.45" customHeight="1" x14ac:dyDescent="0.2">
      <c r="A614" s="4">
        <v>2017</v>
      </c>
      <c r="B614" s="4" t="s">
        <v>222</v>
      </c>
      <c r="C614" s="4" t="s">
        <v>223</v>
      </c>
      <c r="D614" s="4" t="s">
        <v>39</v>
      </c>
      <c r="E614" s="4" t="s">
        <v>47</v>
      </c>
      <c r="F614" s="7">
        <v>9689</v>
      </c>
      <c r="G614" s="7">
        <v>51474</v>
      </c>
      <c r="H614" s="8">
        <v>44861.05</v>
      </c>
    </row>
    <row r="615" spans="1:8" ht="14.45" customHeight="1" x14ac:dyDescent="0.2">
      <c r="A615" s="4">
        <v>2017</v>
      </c>
      <c r="B615" s="4" t="s">
        <v>222</v>
      </c>
      <c r="C615" s="4" t="s">
        <v>223</v>
      </c>
      <c r="D615" s="4" t="s">
        <v>39</v>
      </c>
      <c r="E615" s="4" t="s">
        <v>48</v>
      </c>
      <c r="F615" s="7">
        <v>0</v>
      </c>
      <c r="G615" s="7">
        <v>1237</v>
      </c>
      <c r="H615" s="8">
        <v>838.84</v>
      </c>
    </row>
    <row r="616" spans="1:8" ht="14.45" customHeight="1" x14ac:dyDescent="0.2">
      <c r="A616" s="4">
        <v>2017</v>
      </c>
      <c r="B616" s="4" t="s">
        <v>224</v>
      </c>
      <c r="C616" s="4" t="s">
        <v>225</v>
      </c>
      <c r="D616" s="4" t="s">
        <v>36</v>
      </c>
      <c r="E616" s="4" t="s">
        <v>47</v>
      </c>
      <c r="F616" s="7">
        <v>17183</v>
      </c>
      <c r="G616" s="7">
        <v>93099</v>
      </c>
      <c r="H616" s="8">
        <v>226732.82</v>
      </c>
    </row>
    <row r="617" spans="1:8" ht="14.45" customHeight="1" x14ac:dyDescent="0.2">
      <c r="A617" s="4">
        <v>2017</v>
      </c>
      <c r="B617" s="4" t="s">
        <v>224</v>
      </c>
      <c r="C617" s="4" t="s">
        <v>225</v>
      </c>
      <c r="D617" s="4" t="s">
        <v>36</v>
      </c>
      <c r="E617" s="4" t="s">
        <v>48</v>
      </c>
      <c r="F617" s="7">
        <v>0</v>
      </c>
      <c r="G617" s="7">
        <v>3870</v>
      </c>
      <c r="H617" s="8">
        <v>12391.42</v>
      </c>
    </row>
    <row r="618" spans="1:8" ht="14.45" customHeight="1" x14ac:dyDescent="0.2">
      <c r="A618" s="4">
        <v>2017</v>
      </c>
      <c r="B618" s="4" t="s">
        <v>224</v>
      </c>
      <c r="C618" s="4" t="s">
        <v>225</v>
      </c>
      <c r="D618" s="4" t="s">
        <v>37</v>
      </c>
      <c r="E618" s="4" t="s">
        <v>47</v>
      </c>
      <c r="F618" s="7">
        <v>14736</v>
      </c>
      <c r="G618" s="7">
        <v>114897</v>
      </c>
      <c r="H618" s="8">
        <v>2449249.5099999998</v>
      </c>
    </row>
    <row r="619" spans="1:8" ht="14.45" customHeight="1" x14ac:dyDescent="0.2">
      <c r="A619" s="4">
        <v>2017</v>
      </c>
      <c r="B619" s="4" t="s">
        <v>224</v>
      </c>
      <c r="C619" s="4" t="s">
        <v>225</v>
      </c>
      <c r="D619" s="4" t="s">
        <v>37</v>
      </c>
      <c r="E619" s="4" t="s">
        <v>48</v>
      </c>
      <c r="F619" s="7">
        <v>0</v>
      </c>
      <c r="G619" s="7">
        <v>3326</v>
      </c>
      <c r="H619" s="8">
        <v>86053.6</v>
      </c>
    </row>
    <row r="620" spans="1:8" ht="14.45" customHeight="1" x14ac:dyDescent="0.2">
      <c r="A620" s="4">
        <v>2017</v>
      </c>
      <c r="B620" s="4" t="s">
        <v>224</v>
      </c>
      <c r="C620" s="4" t="s">
        <v>225</v>
      </c>
      <c r="D620" s="4" t="s">
        <v>38</v>
      </c>
      <c r="E620" s="4" t="s">
        <v>47</v>
      </c>
      <c r="F620" s="7">
        <v>63268</v>
      </c>
      <c r="G620" s="7">
        <v>394566</v>
      </c>
      <c r="H620" s="8">
        <v>2606684.9500000002</v>
      </c>
    </row>
    <row r="621" spans="1:8" ht="14.45" customHeight="1" x14ac:dyDescent="0.2">
      <c r="A621" s="4">
        <v>2017</v>
      </c>
      <c r="B621" s="4" t="s">
        <v>224</v>
      </c>
      <c r="C621" s="4" t="s">
        <v>225</v>
      </c>
      <c r="D621" s="4" t="s">
        <v>38</v>
      </c>
      <c r="E621" s="4" t="s">
        <v>48</v>
      </c>
      <c r="F621" s="7">
        <v>0</v>
      </c>
      <c r="G621" s="7">
        <v>12140</v>
      </c>
      <c r="H621" s="8">
        <v>104154.71</v>
      </c>
    </row>
    <row r="622" spans="1:8" ht="14.45" customHeight="1" x14ac:dyDescent="0.2">
      <c r="A622" s="4">
        <v>2017</v>
      </c>
      <c r="B622" s="4" t="s">
        <v>224</v>
      </c>
      <c r="C622" s="4" t="s">
        <v>225</v>
      </c>
      <c r="D622" s="4" t="s">
        <v>39</v>
      </c>
      <c r="E622" s="4" t="s">
        <v>47</v>
      </c>
      <c r="F622" s="7">
        <v>11419</v>
      </c>
      <c r="G622" s="7">
        <v>60969</v>
      </c>
      <c r="H622" s="8">
        <v>47425.8</v>
      </c>
    </row>
    <row r="623" spans="1:8" ht="14.45" customHeight="1" x14ac:dyDescent="0.2">
      <c r="A623" s="4">
        <v>2017</v>
      </c>
      <c r="B623" s="4" t="s">
        <v>224</v>
      </c>
      <c r="C623" s="4" t="s">
        <v>225</v>
      </c>
      <c r="D623" s="4" t="s">
        <v>39</v>
      </c>
      <c r="E623" s="4" t="s">
        <v>48</v>
      </c>
      <c r="F623" s="7">
        <v>0</v>
      </c>
      <c r="G623" s="7">
        <v>2103</v>
      </c>
      <c r="H623" s="8">
        <v>1596.91</v>
      </c>
    </row>
    <row r="624" spans="1:8" ht="14.45" customHeight="1" x14ac:dyDescent="0.2">
      <c r="A624" s="4">
        <v>2017</v>
      </c>
      <c r="B624" s="4" t="s">
        <v>226</v>
      </c>
      <c r="C624" s="4" t="s">
        <v>227</v>
      </c>
      <c r="D624" s="4" t="s">
        <v>36</v>
      </c>
      <c r="E624" s="4" t="s">
        <v>47</v>
      </c>
      <c r="F624" s="7">
        <v>30464</v>
      </c>
      <c r="G624" s="7">
        <v>122501</v>
      </c>
      <c r="H624" s="8">
        <v>359682.98</v>
      </c>
    </row>
    <row r="625" spans="1:8" ht="14.45" customHeight="1" x14ac:dyDescent="0.2">
      <c r="A625" s="4">
        <v>2017</v>
      </c>
      <c r="B625" s="4" t="s">
        <v>226</v>
      </c>
      <c r="C625" s="4" t="s">
        <v>227</v>
      </c>
      <c r="D625" s="4" t="s">
        <v>36</v>
      </c>
      <c r="E625" s="4" t="s">
        <v>48</v>
      </c>
      <c r="F625" s="7">
        <v>0</v>
      </c>
      <c r="G625" s="7">
        <v>7186</v>
      </c>
      <c r="H625" s="8">
        <v>15191.22</v>
      </c>
    </row>
    <row r="626" spans="1:8" ht="14.45" customHeight="1" x14ac:dyDescent="0.2">
      <c r="A626" s="4">
        <v>2017</v>
      </c>
      <c r="B626" s="4" t="s">
        <v>226</v>
      </c>
      <c r="C626" s="4" t="s">
        <v>227</v>
      </c>
      <c r="D626" s="4" t="s">
        <v>37</v>
      </c>
      <c r="E626" s="4" t="s">
        <v>47</v>
      </c>
      <c r="F626" s="7">
        <v>35015</v>
      </c>
      <c r="G626" s="7">
        <v>287969</v>
      </c>
      <c r="H626" s="8">
        <v>6094287.9400000004</v>
      </c>
    </row>
    <row r="627" spans="1:8" ht="14.45" customHeight="1" x14ac:dyDescent="0.2">
      <c r="A627" s="4">
        <v>2017</v>
      </c>
      <c r="B627" s="4" t="s">
        <v>226</v>
      </c>
      <c r="C627" s="4" t="s">
        <v>227</v>
      </c>
      <c r="D627" s="4" t="s">
        <v>37</v>
      </c>
      <c r="E627" s="4" t="s">
        <v>48</v>
      </c>
      <c r="F627" s="7">
        <v>0</v>
      </c>
      <c r="G627" s="7">
        <v>5621</v>
      </c>
      <c r="H627" s="8">
        <v>155887.12</v>
      </c>
    </row>
    <row r="628" spans="1:8" ht="14.45" customHeight="1" x14ac:dyDescent="0.2">
      <c r="A628" s="4">
        <v>2017</v>
      </c>
      <c r="B628" s="4" t="s">
        <v>226</v>
      </c>
      <c r="C628" s="4" t="s">
        <v>227</v>
      </c>
      <c r="D628" s="4" t="s">
        <v>38</v>
      </c>
      <c r="E628" s="4" t="s">
        <v>47</v>
      </c>
      <c r="F628" s="7">
        <v>147500</v>
      </c>
      <c r="G628" s="7">
        <v>707385</v>
      </c>
      <c r="H628" s="8">
        <v>6725167.9699999997</v>
      </c>
    </row>
    <row r="629" spans="1:8" ht="14.45" customHeight="1" x14ac:dyDescent="0.2">
      <c r="A629" s="4">
        <v>2017</v>
      </c>
      <c r="B629" s="4" t="s">
        <v>226</v>
      </c>
      <c r="C629" s="4" t="s">
        <v>227</v>
      </c>
      <c r="D629" s="4" t="s">
        <v>38</v>
      </c>
      <c r="E629" s="4" t="s">
        <v>48</v>
      </c>
      <c r="F629" s="7">
        <v>0</v>
      </c>
      <c r="G629" s="7">
        <v>23029</v>
      </c>
      <c r="H629" s="8">
        <v>356440.86</v>
      </c>
    </row>
    <row r="630" spans="1:8" ht="14.45" customHeight="1" x14ac:dyDescent="0.2">
      <c r="A630" s="4">
        <v>2017</v>
      </c>
      <c r="B630" s="4" t="s">
        <v>226</v>
      </c>
      <c r="C630" s="4" t="s">
        <v>227</v>
      </c>
      <c r="D630" s="4" t="s">
        <v>39</v>
      </c>
      <c r="E630" s="4" t="s">
        <v>47</v>
      </c>
      <c r="F630" s="7">
        <v>23893</v>
      </c>
      <c r="G630" s="7">
        <v>115866</v>
      </c>
      <c r="H630" s="8">
        <v>82796.2</v>
      </c>
    </row>
    <row r="631" spans="1:8" ht="14.45" customHeight="1" x14ac:dyDescent="0.2">
      <c r="A631" s="4">
        <v>2017</v>
      </c>
      <c r="B631" s="4" t="s">
        <v>226</v>
      </c>
      <c r="C631" s="4" t="s">
        <v>227</v>
      </c>
      <c r="D631" s="4" t="s">
        <v>39</v>
      </c>
      <c r="E631" s="4" t="s">
        <v>48</v>
      </c>
      <c r="F631" s="7">
        <v>0</v>
      </c>
      <c r="G631" s="7">
        <v>5895</v>
      </c>
      <c r="H631" s="8">
        <v>3611.17</v>
      </c>
    </row>
    <row r="632" spans="1:8" ht="14.45" customHeight="1" x14ac:dyDescent="0.2">
      <c r="A632" s="4">
        <v>2017</v>
      </c>
      <c r="B632" s="4" t="s">
        <v>228</v>
      </c>
      <c r="C632" s="4" t="s">
        <v>229</v>
      </c>
      <c r="D632" s="4" t="s">
        <v>36</v>
      </c>
      <c r="E632" s="4" t="s">
        <v>47</v>
      </c>
      <c r="F632" s="7">
        <v>33415</v>
      </c>
      <c r="G632" s="7">
        <v>145358</v>
      </c>
      <c r="H632" s="8">
        <v>318644.31</v>
      </c>
    </row>
    <row r="633" spans="1:8" ht="14.45" customHeight="1" x14ac:dyDescent="0.2">
      <c r="A633" s="4">
        <v>2017</v>
      </c>
      <c r="B633" s="4" t="s">
        <v>228</v>
      </c>
      <c r="C633" s="4" t="s">
        <v>229</v>
      </c>
      <c r="D633" s="4" t="s">
        <v>36</v>
      </c>
      <c r="E633" s="4" t="s">
        <v>48</v>
      </c>
      <c r="F633" s="7">
        <v>0</v>
      </c>
      <c r="G633" s="7">
        <v>4422</v>
      </c>
      <c r="H633" s="8">
        <v>9158.76</v>
      </c>
    </row>
    <row r="634" spans="1:8" ht="14.45" customHeight="1" x14ac:dyDescent="0.2">
      <c r="A634" s="4">
        <v>2017</v>
      </c>
      <c r="B634" s="4" t="s">
        <v>228</v>
      </c>
      <c r="C634" s="4" t="s">
        <v>229</v>
      </c>
      <c r="D634" s="4" t="s">
        <v>37</v>
      </c>
      <c r="E634" s="4" t="s">
        <v>47</v>
      </c>
      <c r="F634" s="7">
        <v>23660</v>
      </c>
      <c r="G634" s="7">
        <v>216811</v>
      </c>
      <c r="H634" s="8">
        <v>4474248.4800000004</v>
      </c>
    </row>
    <row r="635" spans="1:8" ht="14.45" customHeight="1" x14ac:dyDescent="0.2">
      <c r="A635" s="4">
        <v>2017</v>
      </c>
      <c r="B635" s="4" t="s">
        <v>228</v>
      </c>
      <c r="C635" s="4" t="s">
        <v>229</v>
      </c>
      <c r="D635" s="4" t="s">
        <v>37</v>
      </c>
      <c r="E635" s="4" t="s">
        <v>48</v>
      </c>
      <c r="F635" s="7">
        <v>0</v>
      </c>
      <c r="G635" s="7">
        <v>3647</v>
      </c>
      <c r="H635" s="8">
        <v>89778.4</v>
      </c>
    </row>
    <row r="636" spans="1:8" ht="14.45" customHeight="1" x14ac:dyDescent="0.2">
      <c r="A636" s="4">
        <v>2017</v>
      </c>
      <c r="B636" s="4" t="s">
        <v>228</v>
      </c>
      <c r="C636" s="4" t="s">
        <v>229</v>
      </c>
      <c r="D636" s="4" t="s">
        <v>38</v>
      </c>
      <c r="E636" s="4" t="s">
        <v>47</v>
      </c>
      <c r="F636" s="7">
        <v>109513</v>
      </c>
      <c r="G636" s="7">
        <v>522656</v>
      </c>
      <c r="H636" s="8">
        <v>4375971.62</v>
      </c>
    </row>
    <row r="637" spans="1:8" ht="14.45" customHeight="1" x14ac:dyDescent="0.2">
      <c r="A637" s="4">
        <v>2017</v>
      </c>
      <c r="B637" s="4" t="s">
        <v>228</v>
      </c>
      <c r="C637" s="4" t="s">
        <v>229</v>
      </c>
      <c r="D637" s="4" t="s">
        <v>38</v>
      </c>
      <c r="E637" s="4" t="s">
        <v>48</v>
      </c>
      <c r="F637" s="7">
        <v>0</v>
      </c>
      <c r="G637" s="7">
        <v>14953</v>
      </c>
      <c r="H637" s="8">
        <v>173928.02</v>
      </c>
    </row>
    <row r="638" spans="1:8" ht="14.45" customHeight="1" x14ac:dyDescent="0.2">
      <c r="A638" s="4">
        <v>2017</v>
      </c>
      <c r="B638" s="4" t="s">
        <v>228</v>
      </c>
      <c r="C638" s="4" t="s">
        <v>229</v>
      </c>
      <c r="D638" s="4" t="s">
        <v>39</v>
      </c>
      <c r="E638" s="4" t="s">
        <v>47</v>
      </c>
      <c r="F638" s="7">
        <v>24744</v>
      </c>
      <c r="G638" s="7">
        <v>136974</v>
      </c>
      <c r="H638" s="8">
        <v>99248.75</v>
      </c>
    </row>
    <row r="639" spans="1:8" ht="14.45" customHeight="1" x14ac:dyDescent="0.2">
      <c r="A639" s="4">
        <v>2017</v>
      </c>
      <c r="B639" s="4" t="s">
        <v>228</v>
      </c>
      <c r="C639" s="4" t="s">
        <v>229</v>
      </c>
      <c r="D639" s="4" t="s">
        <v>39</v>
      </c>
      <c r="E639" s="4" t="s">
        <v>48</v>
      </c>
      <c r="F639" s="7">
        <v>0</v>
      </c>
      <c r="G639" s="7">
        <v>3304</v>
      </c>
      <c r="H639" s="8">
        <v>2276.12</v>
      </c>
    </row>
    <row r="640" spans="1:8" ht="14.45" customHeight="1" x14ac:dyDescent="0.2">
      <c r="A640" s="4">
        <v>2017</v>
      </c>
      <c r="B640" s="4" t="s">
        <v>230</v>
      </c>
      <c r="C640" s="4" t="s">
        <v>231</v>
      </c>
      <c r="D640" s="4" t="s">
        <v>36</v>
      </c>
      <c r="E640" s="4" t="s">
        <v>47</v>
      </c>
      <c r="F640" s="7">
        <v>31995</v>
      </c>
      <c r="G640" s="7">
        <v>210399</v>
      </c>
      <c r="H640" s="8">
        <v>699297.77</v>
      </c>
    </row>
    <row r="641" spans="1:8" ht="14.45" customHeight="1" x14ac:dyDescent="0.2">
      <c r="A641" s="4">
        <v>2017</v>
      </c>
      <c r="B641" s="4" t="s">
        <v>230</v>
      </c>
      <c r="C641" s="4" t="s">
        <v>231</v>
      </c>
      <c r="D641" s="4" t="s">
        <v>36</v>
      </c>
      <c r="E641" s="4" t="s">
        <v>48</v>
      </c>
      <c r="F641" s="7">
        <v>0</v>
      </c>
      <c r="G641" s="7">
        <v>24926</v>
      </c>
      <c r="H641" s="8">
        <v>66920.740000000005</v>
      </c>
    </row>
    <row r="642" spans="1:8" ht="14.45" customHeight="1" x14ac:dyDescent="0.2">
      <c r="A642" s="4">
        <v>2017</v>
      </c>
      <c r="B642" s="4" t="s">
        <v>230</v>
      </c>
      <c r="C642" s="4" t="s">
        <v>231</v>
      </c>
      <c r="D642" s="4" t="s">
        <v>37</v>
      </c>
      <c r="E642" s="4" t="s">
        <v>47</v>
      </c>
      <c r="F642" s="7">
        <v>43340</v>
      </c>
      <c r="G642" s="7">
        <v>415066</v>
      </c>
      <c r="H642" s="8">
        <v>7264228.6699999999</v>
      </c>
    </row>
    <row r="643" spans="1:8" ht="14.45" customHeight="1" x14ac:dyDescent="0.2">
      <c r="A643" s="4">
        <v>2017</v>
      </c>
      <c r="B643" s="4" t="s">
        <v>230</v>
      </c>
      <c r="C643" s="4" t="s">
        <v>231</v>
      </c>
      <c r="D643" s="4" t="s">
        <v>37</v>
      </c>
      <c r="E643" s="4" t="s">
        <v>48</v>
      </c>
      <c r="F643" s="7">
        <v>0</v>
      </c>
      <c r="G643" s="7">
        <v>10629</v>
      </c>
      <c r="H643" s="8">
        <v>203152.76</v>
      </c>
    </row>
    <row r="644" spans="1:8" ht="14.45" customHeight="1" x14ac:dyDescent="0.2">
      <c r="A644" s="4">
        <v>2017</v>
      </c>
      <c r="B644" s="4" t="s">
        <v>230</v>
      </c>
      <c r="C644" s="4" t="s">
        <v>231</v>
      </c>
      <c r="D644" s="4" t="s">
        <v>38</v>
      </c>
      <c r="E644" s="4" t="s">
        <v>47</v>
      </c>
      <c r="F644" s="7">
        <v>190010</v>
      </c>
      <c r="G644" s="7">
        <v>1347714</v>
      </c>
      <c r="H644" s="8">
        <v>11105199.18</v>
      </c>
    </row>
    <row r="645" spans="1:8" ht="14.45" customHeight="1" x14ac:dyDescent="0.2">
      <c r="A645" s="4">
        <v>2017</v>
      </c>
      <c r="B645" s="4" t="s">
        <v>230</v>
      </c>
      <c r="C645" s="4" t="s">
        <v>231</v>
      </c>
      <c r="D645" s="4" t="s">
        <v>38</v>
      </c>
      <c r="E645" s="4" t="s">
        <v>48</v>
      </c>
      <c r="F645" s="7">
        <v>0</v>
      </c>
      <c r="G645" s="7">
        <v>52689</v>
      </c>
      <c r="H645" s="8">
        <v>728086.87</v>
      </c>
    </row>
    <row r="646" spans="1:8" ht="14.45" customHeight="1" x14ac:dyDescent="0.2">
      <c r="A646" s="4">
        <v>2017</v>
      </c>
      <c r="B646" s="4" t="s">
        <v>230</v>
      </c>
      <c r="C646" s="4" t="s">
        <v>231</v>
      </c>
      <c r="D646" s="4" t="s">
        <v>39</v>
      </c>
      <c r="E646" s="4" t="s">
        <v>47</v>
      </c>
      <c r="F646" s="7">
        <v>22601</v>
      </c>
      <c r="G646" s="7">
        <v>134435</v>
      </c>
      <c r="H646" s="8">
        <v>94651.16</v>
      </c>
    </row>
    <row r="647" spans="1:8" ht="14.45" customHeight="1" x14ac:dyDescent="0.2">
      <c r="A647" s="4">
        <v>2017</v>
      </c>
      <c r="B647" s="4" t="s">
        <v>230</v>
      </c>
      <c r="C647" s="4" t="s">
        <v>231</v>
      </c>
      <c r="D647" s="4" t="s">
        <v>39</v>
      </c>
      <c r="E647" s="4" t="s">
        <v>48</v>
      </c>
      <c r="F647" s="7">
        <v>0</v>
      </c>
      <c r="G647" s="7">
        <v>7940</v>
      </c>
      <c r="H647" s="8">
        <v>4385.04</v>
      </c>
    </row>
    <row r="648" spans="1:8" ht="14.45" customHeight="1" x14ac:dyDescent="0.2">
      <c r="A648" s="4">
        <v>2017</v>
      </c>
      <c r="B648" s="4" t="s">
        <v>232</v>
      </c>
      <c r="C648" s="4" t="s">
        <v>233</v>
      </c>
      <c r="D648" s="4" t="s">
        <v>36</v>
      </c>
      <c r="E648" s="4" t="s">
        <v>47</v>
      </c>
      <c r="F648" s="7">
        <v>30202</v>
      </c>
      <c r="G648" s="7">
        <v>175244</v>
      </c>
      <c r="H648" s="8">
        <v>572989.59</v>
      </c>
    </row>
    <row r="649" spans="1:8" ht="14.45" customHeight="1" x14ac:dyDescent="0.2">
      <c r="A649" s="4">
        <v>2017</v>
      </c>
      <c r="B649" s="4" t="s">
        <v>232</v>
      </c>
      <c r="C649" s="4" t="s">
        <v>233</v>
      </c>
      <c r="D649" s="4" t="s">
        <v>36</v>
      </c>
      <c r="E649" s="4" t="s">
        <v>48</v>
      </c>
      <c r="F649" s="7">
        <v>0</v>
      </c>
      <c r="G649" s="7">
        <v>14303</v>
      </c>
      <c r="H649" s="8">
        <v>48392.35</v>
      </c>
    </row>
    <row r="650" spans="1:8" ht="14.45" customHeight="1" x14ac:dyDescent="0.2">
      <c r="A650" s="4">
        <v>2017</v>
      </c>
      <c r="B650" s="4" t="s">
        <v>232</v>
      </c>
      <c r="C650" s="4" t="s">
        <v>233</v>
      </c>
      <c r="D650" s="4" t="s">
        <v>37</v>
      </c>
      <c r="E650" s="4" t="s">
        <v>47</v>
      </c>
      <c r="F650" s="7">
        <v>35080</v>
      </c>
      <c r="G650" s="7">
        <v>291540</v>
      </c>
      <c r="H650" s="8">
        <v>5767381</v>
      </c>
    </row>
    <row r="651" spans="1:8" ht="14.45" customHeight="1" x14ac:dyDescent="0.2">
      <c r="A651" s="4">
        <v>2017</v>
      </c>
      <c r="B651" s="4" t="s">
        <v>232</v>
      </c>
      <c r="C651" s="4" t="s">
        <v>233</v>
      </c>
      <c r="D651" s="4" t="s">
        <v>37</v>
      </c>
      <c r="E651" s="4" t="s">
        <v>48</v>
      </c>
      <c r="F651" s="7">
        <v>0</v>
      </c>
      <c r="G651" s="7">
        <v>6135</v>
      </c>
      <c r="H651" s="8">
        <v>182149.97</v>
      </c>
    </row>
    <row r="652" spans="1:8" ht="14.45" customHeight="1" x14ac:dyDescent="0.2">
      <c r="A652" s="4">
        <v>2017</v>
      </c>
      <c r="B652" s="4" t="s">
        <v>232</v>
      </c>
      <c r="C652" s="4" t="s">
        <v>233</v>
      </c>
      <c r="D652" s="4" t="s">
        <v>38</v>
      </c>
      <c r="E652" s="4" t="s">
        <v>47</v>
      </c>
      <c r="F652" s="7">
        <v>145994</v>
      </c>
      <c r="G652" s="7">
        <v>960523</v>
      </c>
      <c r="H652" s="8">
        <v>8419954.8800000008</v>
      </c>
    </row>
    <row r="653" spans="1:8" ht="14.45" customHeight="1" x14ac:dyDescent="0.2">
      <c r="A653" s="4">
        <v>2017</v>
      </c>
      <c r="B653" s="4" t="s">
        <v>232</v>
      </c>
      <c r="C653" s="4" t="s">
        <v>233</v>
      </c>
      <c r="D653" s="4" t="s">
        <v>38</v>
      </c>
      <c r="E653" s="4" t="s">
        <v>48</v>
      </c>
      <c r="F653" s="7">
        <v>0</v>
      </c>
      <c r="G653" s="7">
        <v>41188</v>
      </c>
      <c r="H653" s="8">
        <v>479440.49</v>
      </c>
    </row>
    <row r="654" spans="1:8" ht="14.45" customHeight="1" x14ac:dyDescent="0.2">
      <c r="A654" s="4">
        <v>2017</v>
      </c>
      <c r="B654" s="4" t="s">
        <v>232</v>
      </c>
      <c r="C654" s="4" t="s">
        <v>233</v>
      </c>
      <c r="D654" s="4" t="s">
        <v>39</v>
      </c>
      <c r="E654" s="4" t="s">
        <v>47</v>
      </c>
      <c r="F654" s="7">
        <v>19777</v>
      </c>
      <c r="G654" s="7">
        <v>115506</v>
      </c>
      <c r="H654" s="8">
        <v>94553.7</v>
      </c>
    </row>
    <row r="655" spans="1:8" ht="14.45" customHeight="1" x14ac:dyDescent="0.2">
      <c r="A655" s="4">
        <v>2017</v>
      </c>
      <c r="B655" s="4" t="s">
        <v>232</v>
      </c>
      <c r="C655" s="4" t="s">
        <v>233</v>
      </c>
      <c r="D655" s="4" t="s">
        <v>39</v>
      </c>
      <c r="E655" s="4" t="s">
        <v>48</v>
      </c>
      <c r="F655" s="7">
        <v>0</v>
      </c>
      <c r="G655" s="7">
        <v>5627</v>
      </c>
      <c r="H655" s="8">
        <v>3609.61</v>
      </c>
    </row>
    <row r="656" spans="1:8" ht="14.45" customHeight="1" x14ac:dyDescent="0.2">
      <c r="A656" s="4">
        <v>2017</v>
      </c>
      <c r="B656" s="4" t="s">
        <v>234</v>
      </c>
      <c r="C656" s="4" t="s">
        <v>235</v>
      </c>
      <c r="D656" s="4" t="s">
        <v>36</v>
      </c>
      <c r="E656" s="4" t="s">
        <v>47</v>
      </c>
      <c r="F656" s="7">
        <v>31673</v>
      </c>
      <c r="G656" s="7">
        <v>175274</v>
      </c>
      <c r="H656" s="8">
        <v>453606.42</v>
      </c>
    </row>
    <row r="657" spans="1:8" ht="14.45" customHeight="1" x14ac:dyDescent="0.2">
      <c r="A657" s="4">
        <v>2017</v>
      </c>
      <c r="B657" s="4" t="s">
        <v>234</v>
      </c>
      <c r="C657" s="4" t="s">
        <v>235</v>
      </c>
      <c r="D657" s="4" t="s">
        <v>36</v>
      </c>
      <c r="E657" s="4" t="s">
        <v>48</v>
      </c>
      <c r="F657" s="7">
        <v>0</v>
      </c>
      <c r="G657" s="7">
        <v>7397</v>
      </c>
      <c r="H657" s="8">
        <v>22393.93</v>
      </c>
    </row>
    <row r="658" spans="1:8" ht="14.45" customHeight="1" x14ac:dyDescent="0.2">
      <c r="A658" s="4">
        <v>2017</v>
      </c>
      <c r="B658" s="4" t="s">
        <v>234</v>
      </c>
      <c r="C658" s="4" t="s">
        <v>235</v>
      </c>
      <c r="D658" s="4" t="s">
        <v>37</v>
      </c>
      <c r="E658" s="4" t="s">
        <v>47</v>
      </c>
      <c r="F658" s="7">
        <v>32050</v>
      </c>
      <c r="G658" s="7">
        <v>280780</v>
      </c>
      <c r="H658" s="8">
        <v>5724743.1299999999</v>
      </c>
    </row>
    <row r="659" spans="1:8" ht="14.45" customHeight="1" x14ac:dyDescent="0.2">
      <c r="A659" s="4">
        <v>2017</v>
      </c>
      <c r="B659" s="4" t="s">
        <v>234</v>
      </c>
      <c r="C659" s="4" t="s">
        <v>235</v>
      </c>
      <c r="D659" s="4" t="s">
        <v>37</v>
      </c>
      <c r="E659" s="4" t="s">
        <v>48</v>
      </c>
      <c r="F659" s="7">
        <v>0</v>
      </c>
      <c r="G659" s="7">
        <v>7398</v>
      </c>
      <c r="H659" s="8">
        <v>181920.68</v>
      </c>
    </row>
    <row r="660" spans="1:8" ht="14.45" customHeight="1" x14ac:dyDescent="0.2">
      <c r="A660" s="4">
        <v>2017</v>
      </c>
      <c r="B660" s="4" t="s">
        <v>234</v>
      </c>
      <c r="C660" s="4" t="s">
        <v>235</v>
      </c>
      <c r="D660" s="4" t="s">
        <v>38</v>
      </c>
      <c r="E660" s="4" t="s">
        <v>47</v>
      </c>
      <c r="F660" s="7">
        <v>106564</v>
      </c>
      <c r="G660" s="7">
        <v>673011</v>
      </c>
      <c r="H660" s="8">
        <v>6698450.5700000003</v>
      </c>
    </row>
    <row r="661" spans="1:8" ht="14.45" customHeight="1" x14ac:dyDescent="0.2">
      <c r="A661" s="4">
        <v>2017</v>
      </c>
      <c r="B661" s="4" t="s">
        <v>234</v>
      </c>
      <c r="C661" s="4" t="s">
        <v>235</v>
      </c>
      <c r="D661" s="4" t="s">
        <v>38</v>
      </c>
      <c r="E661" s="4" t="s">
        <v>48</v>
      </c>
      <c r="F661" s="7">
        <v>0</v>
      </c>
      <c r="G661" s="7">
        <v>26559</v>
      </c>
      <c r="H661" s="8">
        <v>341519.29</v>
      </c>
    </row>
    <row r="662" spans="1:8" ht="14.45" customHeight="1" x14ac:dyDescent="0.2">
      <c r="A662" s="4">
        <v>2017</v>
      </c>
      <c r="B662" s="4" t="s">
        <v>234</v>
      </c>
      <c r="C662" s="4" t="s">
        <v>235</v>
      </c>
      <c r="D662" s="4" t="s">
        <v>39</v>
      </c>
      <c r="E662" s="4" t="s">
        <v>47</v>
      </c>
      <c r="F662" s="7">
        <v>20602</v>
      </c>
      <c r="G662" s="7">
        <v>124551</v>
      </c>
      <c r="H662" s="8">
        <v>106686.52</v>
      </c>
    </row>
    <row r="663" spans="1:8" ht="14.45" customHeight="1" x14ac:dyDescent="0.2">
      <c r="A663" s="4">
        <v>2017</v>
      </c>
      <c r="B663" s="4" t="s">
        <v>234</v>
      </c>
      <c r="C663" s="4" t="s">
        <v>235</v>
      </c>
      <c r="D663" s="4" t="s">
        <v>39</v>
      </c>
      <c r="E663" s="4" t="s">
        <v>48</v>
      </c>
      <c r="F663" s="7">
        <v>0</v>
      </c>
      <c r="G663" s="7">
        <v>4824</v>
      </c>
      <c r="H663" s="8">
        <v>3449.36</v>
      </c>
    </row>
    <row r="664" spans="1:8" ht="14.45" customHeight="1" x14ac:dyDescent="0.2">
      <c r="A664" s="4">
        <v>2017</v>
      </c>
      <c r="B664" s="4" t="s">
        <v>236</v>
      </c>
      <c r="C664" s="4" t="s">
        <v>237</v>
      </c>
      <c r="D664" s="4" t="s">
        <v>36</v>
      </c>
      <c r="E664" s="4" t="s">
        <v>47</v>
      </c>
      <c r="F664" s="7">
        <v>29904</v>
      </c>
      <c r="G664" s="7">
        <v>122491</v>
      </c>
      <c r="H664" s="8">
        <v>349983.23</v>
      </c>
    </row>
    <row r="665" spans="1:8" ht="14.45" customHeight="1" x14ac:dyDescent="0.2">
      <c r="A665" s="4">
        <v>2017</v>
      </c>
      <c r="B665" s="4" t="s">
        <v>236</v>
      </c>
      <c r="C665" s="4" t="s">
        <v>237</v>
      </c>
      <c r="D665" s="4" t="s">
        <v>36</v>
      </c>
      <c r="E665" s="4" t="s">
        <v>48</v>
      </c>
      <c r="F665" s="7">
        <v>0</v>
      </c>
      <c r="G665" s="7">
        <v>6199</v>
      </c>
      <c r="H665" s="8">
        <v>16100.05</v>
      </c>
    </row>
    <row r="666" spans="1:8" ht="14.45" customHeight="1" x14ac:dyDescent="0.2">
      <c r="A666" s="4">
        <v>2017</v>
      </c>
      <c r="B666" s="4" t="s">
        <v>236</v>
      </c>
      <c r="C666" s="4" t="s">
        <v>237</v>
      </c>
      <c r="D666" s="4" t="s">
        <v>37</v>
      </c>
      <c r="E666" s="4" t="s">
        <v>47</v>
      </c>
      <c r="F666" s="7">
        <v>19103</v>
      </c>
      <c r="G666" s="7">
        <v>140296</v>
      </c>
      <c r="H666" s="8">
        <v>3940859.11</v>
      </c>
    </row>
    <row r="667" spans="1:8" ht="14.45" customHeight="1" x14ac:dyDescent="0.2">
      <c r="A667" s="4">
        <v>2017</v>
      </c>
      <c r="B667" s="4" t="s">
        <v>236</v>
      </c>
      <c r="C667" s="4" t="s">
        <v>237</v>
      </c>
      <c r="D667" s="4" t="s">
        <v>37</v>
      </c>
      <c r="E667" s="4" t="s">
        <v>48</v>
      </c>
      <c r="F667" s="7">
        <v>0</v>
      </c>
      <c r="G667" s="7">
        <v>2877</v>
      </c>
      <c r="H667" s="8">
        <v>79884.539999999994</v>
      </c>
    </row>
    <row r="668" spans="1:8" ht="14.45" customHeight="1" x14ac:dyDescent="0.2">
      <c r="A668" s="4">
        <v>2017</v>
      </c>
      <c r="B668" s="4" t="s">
        <v>236</v>
      </c>
      <c r="C668" s="4" t="s">
        <v>237</v>
      </c>
      <c r="D668" s="4" t="s">
        <v>38</v>
      </c>
      <c r="E668" s="4" t="s">
        <v>47</v>
      </c>
      <c r="F668" s="7">
        <v>82584</v>
      </c>
      <c r="G668" s="7">
        <v>421236</v>
      </c>
      <c r="H668" s="8">
        <v>4519863.08</v>
      </c>
    </row>
    <row r="669" spans="1:8" ht="14.45" customHeight="1" x14ac:dyDescent="0.2">
      <c r="A669" s="4">
        <v>2017</v>
      </c>
      <c r="B669" s="4" t="s">
        <v>236</v>
      </c>
      <c r="C669" s="4" t="s">
        <v>237</v>
      </c>
      <c r="D669" s="4" t="s">
        <v>38</v>
      </c>
      <c r="E669" s="4" t="s">
        <v>48</v>
      </c>
      <c r="F669" s="7">
        <v>0</v>
      </c>
      <c r="G669" s="7">
        <v>13173</v>
      </c>
      <c r="H669" s="8">
        <v>161015.26999999999</v>
      </c>
    </row>
    <row r="670" spans="1:8" ht="14.45" customHeight="1" x14ac:dyDescent="0.2">
      <c r="A670" s="4">
        <v>2017</v>
      </c>
      <c r="B670" s="4" t="s">
        <v>236</v>
      </c>
      <c r="C670" s="4" t="s">
        <v>237</v>
      </c>
      <c r="D670" s="4" t="s">
        <v>39</v>
      </c>
      <c r="E670" s="4" t="s">
        <v>47</v>
      </c>
      <c r="F670" s="7">
        <v>23533</v>
      </c>
      <c r="G670" s="7">
        <v>122549</v>
      </c>
      <c r="H670" s="8">
        <v>113234.14</v>
      </c>
    </row>
    <row r="671" spans="1:8" ht="14.45" customHeight="1" x14ac:dyDescent="0.2">
      <c r="A671" s="4">
        <v>2017</v>
      </c>
      <c r="B671" s="4" t="s">
        <v>236</v>
      </c>
      <c r="C671" s="4" t="s">
        <v>237</v>
      </c>
      <c r="D671" s="4" t="s">
        <v>39</v>
      </c>
      <c r="E671" s="4" t="s">
        <v>48</v>
      </c>
      <c r="F671" s="7">
        <v>0</v>
      </c>
      <c r="G671" s="7">
        <v>3293</v>
      </c>
      <c r="H671" s="8">
        <v>2538.38</v>
      </c>
    </row>
    <row r="672" spans="1:8" ht="14.45" customHeight="1" x14ac:dyDescent="0.2">
      <c r="A672" s="4">
        <v>2017</v>
      </c>
      <c r="B672" s="4" t="s">
        <v>238</v>
      </c>
      <c r="C672" s="4" t="s">
        <v>239</v>
      </c>
      <c r="D672" s="4" t="s">
        <v>36</v>
      </c>
      <c r="E672" s="4" t="s">
        <v>47</v>
      </c>
      <c r="F672" s="7">
        <v>53981</v>
      </c>
      <c r="G672" s="7">
        <v>295402</v>
      </c>
      <c r="H672" s="8">
        <v>839483.72</v>
      </c>
    </row>
    <row r="673" spans="1:8" ht="14.45" customHeight="1" x14ac:dyDescent="0.2">
      <c r="A673" s="4">
        <v>2017</v>
      </c>
      <c r="B673" s="4" t="s">
        <v>238</v>
      </c>
      <c r="C673" s="4" t="s">
        <v>239</v>
      </c>
      <c r="D673" s="4" t="s">
        <v>36</v>
      </c>
      <c r="E673" s="4" t="s">
        <v>48</v>
      </c>
      <c r="F673" s="7">
        <v>0</v>
      </c>
      <c r="G673" s="7">
        <v>19235</v>
      </c>
      <c r="H673" s="8">
        <v>70053.34</v>
      </c>
    </row>
    <row r="674" spans="1:8" ht="14.45" customHeight="1" x14ac:dyDescent="0.2">
      <c r="A674" s="4">
        <v>2017</v>
      </c>
      <c r="B674" s="4" t="s">
        <v>238</v>
      </c>
      <c r="C674" s="4" t="s">
        <v>239</v>
      </c>
      <c r="D674" s="4" t="s">
        <v>37</v>
      </c>
      <c r="E674" s="4" t="s">
        <v>47</v>
      </c>
      <c r="F674" s="7">
        <v>43994</v>
      </c>
      <c r="G674" s="7">
        <v>365784</v>
      </c>
      <c r="H674" s="8">
        <v>7501716.7000000002</v>
      </c>
    </row>
    <row r="675" spans="1:8" ht="14.45" customHeight="1" x14ac:dyDescent="0.2">
      <c r="A675" s="4">
        <v>2017</v>
      </c>
      <c r="B675" s="4" t="s">
        <v>238</v>
      </c>
      <c r="C675" s="4" t="s">
        <v>239</v>
      </c>
      <c r="D675" s="4" t="s">
        <v>37</v>
      </c>
      <c r="E675" s="4" t="s">
        <v>48</v>
      </c>
      <c r="F675" s="7">
        <v>0</v>
      </c>
      <c r="G675" s="7">
        <v>8096</v>
      </c>
      <c r="H675" s="8">
        <v>172167</v>
      </c>
    </row>
    <row r="676" spans="1:8" ht="14.45" customHeight="1" x14ac:dyDescent="0.2">
      <c r="A676" s="4">
        <v>2017</v>
      </c>
      <c r="B676" s="4" t="s">
        <v>238</v>
      </c>
      <c r="C676" s="4" t="s">
        <v>239</v>
      </c>
      <c r="D676" s="4" t="s">
        <v>38</v>
      </c>
      <c r="E676" s="4" t="s">
        <v>47</v>
      </c>
      <c r="F676" s="7">
        <v>182914</v>
      </c>
      <c r="G676" s="7">
        <v>1139718</v>
      </c>
      <c r="H676" s="8">
        <v>10797732.26</v>
      </c>
    </row>
    <row r="677" spans="1:8" ht="14.45" customHeight="1" x14ac:dyDescent="0.2">
      <c r="A677" s="4">
        <v>2017</v>
      </c>
      <c r="B677" s="4" t="s">
        <v>238</v>
      </c>
      <c r="C677" s="4" t="s">
        <v>239</v>
      </c>
      <c r="D677" s="4" t="s">
        <v>38</v>
      </c>
      <c r="E677" s="4" t="s">
        <v>48</v>
      </c>
      <c r="F677" s="7">
        <v>0</v>
      </c>
      <c r="G677" s="7">
        <v>47009</v>
      </c>
      <c r="H677" s="8">
        <v>689775.16</v>
      </c>
    </row>
    <row r="678" spans="1:8" ht="14.45" customHeight="1" x14ac:dyDescent="0.2">
      <c r="A678" s="4">
        <v>2017</v>
      </c>
      <c r="B678" s="4" t="s">
        <v>238</v>
      </c>
      <c r="C678" s="4" t="s">
        <v>239</v>
      </c>
      <c r="D678" s="4" t="s">
        <v>39</v>
      </c>
      <c r="E678" s="4" t="s">
        <v>47</v>
      </c>
      <c r="F678" s="7">
        <v>40576</v>
      </c>
      <c r="G678" s="7">
        <v>248999</v>
      </c>
      <c r="H678" s="8">
        <v>202639.33</v>
      </c>
    </row>
    <row r="679" spans="1:8" ht="14.45" customHeight="1" x14ac:dyDescent="0.2">
      <c r="A679" s="4">
        <v>2017</v>
      </c>
      <c r="B679" s="4" t="s">
        <v>238</v>
      </c>
      <c r="C679" s="4" t="s">
        <v>239</v>
      </c>
      <c r="D679" s="4" t="s">
        <v>39</v>
      </c>
      <c r="E679" s="4" t="s">
        <v>48</v>
      </c>
      <c r="F679" s="7">
        <v>0</v>
      </c>
      <c r="G679" s="7">
        <v>7513</v>
      </c>
      <c r="H679" s="8">
        <v>4988.8100000000004</v>
      </c>
    </row>
    <row r="680" spans="1:8" ht="14.45" customHeight="1" x14ac:dyDescent="0.2">
      <c r="A680" s="4">
        <v>2017</v>
      </c>
      <c r="B680" s="4" t="s">
        <v>240</v>
      </c>
      <c r="C680" s="4" t="s">
        <v>241</v>
      </c>
      <c r="D680" s="4" t="s">
        <v>36</v>
      </c>
      <c r="E680" s="4" t="s">
        <v>47</v>
      </c>
      <c r="F680" s="7">
        <v>47971</v>
      </c>
      <c r="G680" s="7">
        <v>309859</v>
      </c>
      <c r="H680" s="8">
        <v>1009052.78</v>
      </c>
    </row>
    <row r="681" spans="1:8" ht="14.45" customHeight="1" x14ac:dyDescent="0.2">
      <c r="A681" s="4">
        <v>2017</v>
      </c>
      <c r="B681" s="4" t="s">
        <v>240</v>
      </c>
      <c r="C681" s="4" t="s">
        <v>241</v>
      </c>
      <c r="D681" s="4" t="s">
        <v>36</v>
      </c>
      <c r="E681" s="4" t="s">
        <v>48</v>
      </c>
      <c r="F681" s="7">
        <v>0</v>
      </c>
      <c r="G681" s="7">
        <v>17355</v>
      </c>
      <c r="H681" s="8">
        <v>65827.070000000007</v>
      </c>
    </row>
    <row r="682" spans="1:8" ht="14.45" customHeight="1" x14ac:dyDescent="0.2">
      <c r="A682" s="4">
        <v>2017</v>
      </c>
      <c r="B682" s="4" t="s">
        <v>240</v>
      </c>
      <c r="C682" s="4" t="s">
        <v>241</v>
      </c>
      <c r="D682" s="4" t="s">
        <v>37</v>
      </c>
      <c r="E682" s="4" t="s">
        <v>47</v>
      </c>
      <c r="F682" s="7">
        <v>59388</v>
      </c>
      <c r="G682" s="7">
        <v>588060</v>
      </c>
      <c r="H682" s="8">
        <v>11380758.59</v>
      </c>
    </row>
    <row r="683" spans="1:8" ht="14.45" customHeight="1" x14ac:dyDescent="0.2">
      <c r="A683" s="4">
        <v>2017</v>
      </c>
      <c r="B683" s="4" t="s">
        <v>240</v>
      </c>
      <c r="C683" s="4" t="s">
        <v>241</v>
      </c>
      <c r="D683" s="4" t="s">
        <v>37</v>
      </c>
      <c r="E683" s="4" t="s">
        <v>48</v>
      </c>
      <c r="F683" s="7">
        <v>0</v>
      </c>
      <c r="G683" s="7">
        <v>14104</v>
      </c>
      <c r="H683" s="8">
        <v>300682.87</v>
      </c>
    </row>
    <row r="684" spans="1:8" ht="14.45" customHeight="1" x14ac:dyDescent="0.2">
      <c r="A684" s="4">
        <v>2017</v>
      </c>
      <c r="B684" s="4" t="s">
        <v>240</v>
      </c>
      <c r="C684" s="4" t="s">
        <v>241</v>
      </c>
      <c r="D684" s="4" t="s">
        <v>38</v>
      </c>
      <c r="E684" s="4" t="s">
        <v>47</v>
      </c>
      <c r="F684" s="7">
        <v>291668</v>
      </c>
      <c r="G684" s="7">
        <v>1878122</v>
      </c>
      <c r="H684" s="8">
        <v>15805906.939999999</v>
      </c>
    </row>
    <row r="685" spans="1:8" ht="14.45" customHeight="1" x14ac:dyDescent="0.2">
      <c r="A685" s="4">
        <v>2017</v>
      </c>
      <c r="B685" s="4" t="s">
        <v>240</v>
      </c>
      <c r="C685" s="4" t="s">
        <v>241</v>
      </c>
      <c r="D685" s="4" t="s">
        <v>38</v>
      </c>
      <c r="E685" s="4" t="s">
        <v>48</v>
      </c>
      <c r="F685" s="7">
        <v>0</v>
      </c>
      <c r="G685" s="7">
        <v>66124</v>
      </c>
      <c r="H685" s="8">
        <v>742418.79</v>
      </c>
    </row>
    <row r="686" spans="1:8" ht="14.45" customHeight="1" x14ac:dyDescent="0.2">
      <c r="A686" s="4">
        <v>2017</v>
      </c>
      <c r="B686" s="4" t="s">
        <v>240</v>
      </c>
      <c r="C686" s="4" t="s">
        <v>241</v>
      </c>
      <c r="D686" s="4" t="s">
        <v>39</v>
      </c>
      <c r="E686" s="4" t="s">
        <v>47</v>
      </c>
      <c r="F686" s="7">
        <v>33127</v>
      </c>
      <c r="G686" s="7">
        <v>199078</v>
      </c>
      <c r="H686" s="8">
        <v>140775.93</v>
      </c>
    </row>
    <row r="687" spans="1:8" ht="14.45" customHeight="1" x14ac:dyDescent="0.2">
      <c r="A687" s="4">
        <v>2017</v>
      </c>
      <c r="B687" s="4" t="s">
        <v>240</v>
      </c>
      <c r="C687" s="4" t="s">
        <v>241</v>
      </c>
      <c r="D687" s="4" t="s">
        <v>39</v>
      </c>
      <c r="E687" s="4" t="s">
        <v>48</v>
      </c>
      <c r="F687" s="7">
        <v>0</v>
      </c>
      <c r="G687" s="7">
        <v>8483</v>
      </c>
      <c r="H687" s="8">
        <v>4732.1400000000003</v>
      </c>
    </row>
    <row r="688" spans="1:8" ht="14.45" customHeight="1" x14ac:dyDescent="0.2">
      <c r="A688" s="4">
        <v>2017</v>
      </c>
      <c r="B688" s="4" t="s">
        <v>242</v>
      </c>
      <c r="C688" s="4" t="s">
        <v>243</v>
      </c>
      <c r="D688" s="4" t="s">
        <v>36</v>
      </c>
      <c r="E688" s="4" t="s">
        <v>47</v>
      </c>
      <c r="F688" s="7">
        <v>22690</v>
      </c>
      <c r="G688" s="7">
        <v>91637</v>
      </c>
      <c r="H688" s="8">
        <v>239213.62</v>
      </c>
    </row>
    <row r="689" spans="1:8" ht="14.45" customHeight="1" x14ac:dyDescent="0.2">
      <c r="A689" s="4">
        <v>2017</v>
      </c>
      <c r="B689" s="4" t="s">
        <v>242</v>
      </c>
      <c r="C689" s="4" t="s">
        <v>243</v>
      </c>
      <c r="D689" s="4" t="s">
        <v>36</v>
      </c>
      <c r="E689" s="4" t="s">
        <v>48</v>
      </c>
      <c r="F689" s="7">
        <v>0</v>
      </c>
      <c r="G689" s="7">
        <v>12516</v>
      </c>
      <c r="H689" s="8">
        <v>17776.21</v>
      </c>
    </row>
    <row r="690" spans="1:8" ht="14.45" customHeight="1" x14ac:dyDescent="0.2">
      <c r="A690" s="4">
        <v>2017</v>
      </c>
      <c r="B690" s="4" t="s">
        <v>242</v>
      </c>
      <c r="C690" s="4" t="s">
        <v>243</v>
      </c>
      <c r="D690" s="4" t="s">
        <v>37</v>
      </c>
      <c r="E690" s="4" t="s">
        <v>47</v>
      </c>
      <c r="F690" s="7">
        <v>30957</v>
      </c>
      <c r="G690" s="7">
        <v>143227</v>
      </c>
      <c r="H690" s="8">
        <v>2873225.87</v>
      </c>
    </row>
    <row r="691" spans="1:8" ht="14.45" customHeight="1" x14ac:dyDescent="0.2">
      <c r="A691" s="4">
        <v>2017</v>
      </c>
      <c r="B691" s="4" t="s">
        <v>242</v>
      </c>
      <c r="C691" s="4" t="s">
        <v>243</v>
      </c>
      <c r="D691" s="4" t="s">
        <v>37</v>
      </c>
      <c r="E691" s="4" t="s">
        <v>48</v>
      </c>
      <c r="F691" s="7">
        <v>0</v>
      </c>
      <c r="G691" s="7">
        <v>3736</v>
      </c>
      <c r="H691" s="8">
        <v>76254.67</v>
      </c>
    </row>
    <row r="692" spans="1:8" ht="14.45" customHeight="1" x14ac:dyDescent="0.2">
      <c r="A692" s="4">
        <v>2017</v>
      </c>
      <c r="B692" s="4" t="s">
        <v>242</v>
      </c>
      <c r="C692" s="4" t="s">
        <v>243</v>
      </c>
      <c r="D692" s="4" t="s">
        <v>38</v>
      </c>
      <c r="E692" s="4" t="s">
        <v>47</v>
      </c>
      <c r="F692" s="7">
        <v>111959</v>
      </c>
      <c r="G692" s="7">
        <v>446047</v>
      </c>
      <c r="H692" s="8">
        <v>3526030.27</v>
      </c>
    </row>
    <row r="693" spans="1:8" ht="14.45" customHeight="1" x14ac:dyDescent="0.2">
      <c r="A693" s="4">
        <v>2017</v>
      </c>
      <c r="B693" s="4" t="s">
        <v>242</v>
      </c>
      <c r="C693" s="4" t="s">
        <v>243</v>
      </c>
      <c r="D693" s="4" t="s">
        <v>38</v>
      </c>
      <c r="E693" s="4" t="s">
        <v>48</v>
      </c>
      <c r="F693" s="7">
        <v>0</v>
      </c>
      <c r="G693" s="7">
        <v>46935</v>
      </c>
      <c r="H693" s="8">
        <v>252302.8</v>
      </c>
    </row>
    <row r="694" spans="1:8" ht="14.45" customHeight="1" x14ac:dyDescent="0.2">
      <c r="A694" s="4">
        <v>2017</v>
      </c>
      <c r="B694" s="4" t="s">
        <v>242</v>
      </c>
      <c r="C694" s="4" t="s">
        <v>243</v>
      </c>
      <c r="D694" s="4" t="s">
        <v>39</v>
      </c>
      <c r="E694" s="4" t="s">
        <v>47</v>
      </c>
      <c r="F694" s="7">
        <v>17482</v>
      </c>
      <c r="G694" s="7">
        <v>70615</v>
      </c>
      <c r="H694" s="8">
        <v>55607.23</v>
      </c>
    </row>
    <row r="695" spans="1:8" ht="14.45" customHeight="1" x14ac:dyDescent="0.2">
      <c r="A695" s="4">
        <v>2017</v>
      </c>
      <c r="B695" s="4" t="s">
        <v>242</v>
      </c>
      <c r="C695" s="4" t="s">
        <v>243</v>
      </c>
      <c r="D695" s="4" t="s">
        <v>39</v>
      </c>
      <c r="E695" s="4" t="s">
        <v>48</v>
      </c>
      <c r="F695" s="7">
        <v>0</v>
      </c>
      <c r="G695" s="7">
        <v>2736</v>
      </c>
      <c r="H695" s="8">
        <v>1818.74</v>
      </c>
    </row>
    <row r="696" spans="1:8" ht="14.45" customHeight="1" x14ac:dyDescent="0.2">
      <c r="A696" s="4">
        <v>2018</v>
      </c>
      <c r="B696" s="4" t="s">
        <v>158</v>
      </c>
      <c r="C696" s="4" t="s">
        <v>159</v>
      </c>
      <c r="D696" s="4" t="s">
        <v>36</v>
      </c>
      <c r="E696" s="4" t="s">
        <v>47</v>
      </c>
      <c r="F696" s="7">
        <v>26136</v>
      </c>
      <c r="G696" s="7">
        <v>135311</v>
      </c>
      <c r="H696" s="8">
        <v>245807.04</v>
      </c>
    </row>
    <row r="697" spans="1:8" ht="14.45" customHeight="1" x14ac:dyDescent="0.2">
      <c r="A697" s="4">
        <v>2018</v>
      </c>
      <c r="B697" s="4" t="s">
        <v>158</v>
      </c>
      <c r="C697" s="4" t="s">
        <v>159</v>
      </c>
      <c r="D697" s="4" t="s">
        <v>36</v>
      </c>
      <c r="E697" s="4" t="s">
        <v>48</v>
      </c>
      <c r="F697" s="7">
        <v>0</v>
      </c>
      <c r="G697" s="7">
        <v>4299</v>
      </c>
      <c r="H697" s="8">
        <v>12003.51</v>
      </c>
    </row>
    <row r="698" spans="1:8" ht="14.45" customHeight="1" x14ac:dyDescent="0.2">
      <c r="A698" s="4">
        <v>2018</v>
      </c>
      <c r="B698" s="4" t="s">
        <v>158</v>
      </c>
      <c r="C698" s="4" t="s">
        <v>159</v>
      </c>
      <c r="D698" s="4" t="s">
        <v>37</v>
      </c>
      <c r="E698" s="4" t="s">
        <v>47</v>
      </c>
      <c r="F698" s="7">
        <v>21601</v>
      </c>
      <c r="G698" s="7">
        <v>212645</v>
      </c>
      <c r="H698" s="8">
        <v>1220662.6399999999</v>
      </c>
    </row>
    <row r="699" spans="1:8" ht="14.45" customHeight="1" x14ac:dyDescent="0.2">
      <c r="A699" s="4">
        <v>2018</v>
      </c>
      <c r="B699" s="4" t="s">
        <v>158</v>
      </c>
      <c r="C699" s="4" t="s">
        <v>159</v>
      </c>
      <c r="D699" s="4" t="s">
        <v>37</v>
      </c>
      <c r="E699" s="4" t="s">
        <v>48</v>
      </c>
      <c r="F699" s="7">
        <v>0</v>
      </c>
      <c r="G699" s="7">
        <v>3683</v>
      </c>
      <c r="H699" s="8">
        <v>26389.26</v>
      </c>
    </row>
    <row r="700" spans="1:8" ht="14.45" customHeight="1" x14ac:dyDescent="0.2">
      <c r="A700" s="4">
        <v>2018</v>
      </c>
      <c r="B700" s="4" t="s">
        <v>158</v>
      </c>
      <c r="C700" s="4" t="s">
        <v>159</v>
      </c>
      <c r="D700" s="4" t="s">
        <v>38</v>
      </c>
      <c r="E700" s="4" t="s">
        <v>47</v>
      </c>
      <c r="F700" s="7">
        <v>94378</v>
      </c>
      <c r="G700" s="7">
        <v>577708</v>
      </c>
      <c r="H700" s="8">
        <v>4004766.36</v>
      </c>
    </row>
    <row r="701" spans="1:8" ht="14.45" customHeight="1" x14ac:dyDescent="0.2">
      <c r="A701" s="4">
        <v>2018</v>
      </c>
      <c r="B701" s="4" t="s">
        <v>158</v>
      </c>
      <c r="C701" s="4" t="s">
        <v>159</v>
      </c>
      <c r="D701" s="4" t="s">
        <v>38</v>
      </c>
      <c r="E701" s="4" t="s">
        <v>48</v>
      </c>
      <c r="F701" s="7">
        <v>0</v>
      </c>
      <c r="G701" s="7">
        <v>20977</v>
      </c>
      <c r="H701" s="8">
        <v>181255.24</v>
      </c>
    </row>
    <row r="702" spans="1:8" ht="14.45" customHeight="1" x14ac:dyDescent="0.2">
      <c r="A702" s="4">
        <v>2018</v>
      </c>
      <c r="B702" s="4" t="s">
        <v>158</v>
      </c>
      <c r="C702" s="4" t="s">
        <v>159</v>
      </c>
      <c r="D702" s="4" t="s">
        <v>39</v>
      </c>
      <c r="E702" s="4" t="s">
        <v>47</v>
      </c>
      <c r="F702" s="7">
        <v>19453</v>
      </c>
      <c r="G702" s="7">
        <v>105110</v>
      </c>
      <c r="H702" s="8">
        <v>64197.74</v>
      </c>
    </row>
    <row r="703" spans="1:8" ht="14.45" customHeight="1" x14ac:dyDescent="0.2">
      <c r="A703" s="4">
        <v>2018</v>
      </c>
      <c r="B703" s="4" t="s">
        <v>158</v>
      </c>
      <c r="C703" s="4" t="s">
        <v>159</v>
      </c>
      <c r="D703" s="4" t="s">
        <v>39</v>
      </c>
      <c r="E703" s="4" t="s">
        <v>48</v>
      </c>
      <c r="F703" s="7">
        <v>0</v>
      </c>
      <c r="G703" s="7">
        <v>1979</v>
      </c>
      <c r="H703" s="8">
        <v>1091.46</v>
      </c>
    </row>
    <row r="704" spans="1:8" ht="14.45" customHeight="1" x14ac:dyDescent="0.2">
      <c r="A704" s="4">
        <v>2018</v>
      </c>
      <c r="B704" s="4" t="s">
        <v>160</v>
      </c>
      <c r="C704" s="4" t="s">
        <v>161</v>
      </c>
      <c r="D704" s="4" t="s">
        <v>36</v>
      </c>
      <c r="E704" s="4" t="s">
        <v>47</v>
      </c>
      <c r="F704" s="7">
        <v>21589</v>
      </c>
      <c r="G704" s="7">
        <v>102864</v>
      </c>
      <c r="H704" s="8">
        <v>262757.45</v>
      </c>
    </row>
    <row r="705" spans="1:8" ht="14.45" customHeight="1" x14ac:dyDescent="0.2">
      <c r="A705" s="4">
        <v>2018</v>
      </c>
      <c r="B705" s="4" t="s">
        <v>160</v>
      </c>
      <c r="C705" s="4" t="s">
        <v>161</v>
      </c>
      <c r="D705" s="4" t="s">
        <v>36</v>
      </c>
      <c r="E705" s="4" t="s">
        <v>48</v>
      </c>
      <c r="F705" s="7">
        <v>0</v>
      </c>
      <c r="G705" s="7">
        <v>5275</v>
      </c>
      <c r="H705" s="8">
        <v>13399.59</v>
      </c>
    </row>
    <row r="706" spans="1:8" ht="14.45" customHeight="1" x14ac:dyDescent="0.2">
      <c r="A706" s="4">
        <v>2018</v>
      </c>
      <c r="B706" s="4" t="s">
        <v>160</v>
      </c>
      <c r="C706" s="4" t="s">
        <v>161</v>
      </c>
      <c r="D706" s="4" t="s">
        <v>37</v>
      </c>
      <c r="E706" s="4" t="s">
        <v>47</v>
      </c>
      <c r="F706" s="7">
        <v>23018</v>
      </c>
      <c r="G706" s="7">
        <v>168388</v>
      </c>
      <c r="H706" s="8">
        <v>1138118.8899999999</v>
      </c>
    </row>
    <row r="707" spans="1:8" ht="14.45" customHeight="1" x14ac:dyDescent="0.2">
      <c r="A707" s="4">
        <v>2018</v>
      </c>
      <c r="B707" s="4" t="s">
        <v>160</v>
      </c>
      <c r="C707" s="4" t="s">
        <v>161</v>
      </c>
      <c r="D707" s="4" t="s">
        <v>37</v>
      </c>
      <c r="E707" s="4" t="s">
        <v>48</v>
      </c>
      <c r="F707" s="7">
        <v>0</v>
      </c>
      <c r="G707" s="7">
        <v>3949</v>
      </c>
      <c r="H707" s="8">
        <v>27411.119999999999</v>
      </c>
    </row>
    <row r="708" spans="1:8" ht="14.45" customHeight="1" x14ac:dyDescent="0.2">
      <c r="A708" s="4">
        <v>2018</v>
      </c>
      <c r="B708" s="4" t="s">
        <v>160</v>
      </c>
      <c r="C708" s="4" t="s">
        <v>161</v>
      </c>
      <c r="D708" s="4" t="s">
        <v>38</v>
      </c>
      <c r="E708" s="4" t="s">
        <v>47</v>
      </c>
      <c r="F708" s="7">
        <v>96457</v>
      </c>
      <c r="G708" s="7">
        <v>551416</v>
      </c>
      <c r="H708" s="8">
        <v>4080106.78</v>
      </c>
    </row>
    <row r="709" spans="1:8" ht="14.45" customHeight="1" x14ac:dyDescent="0.2">
      <c r="A709" s="4">
        <v>2018</v>
      </c>
      <c r="B709" s="4" t="s">
        <v>160</v>
      </c>
      <c r="C709" s="4" t="s">
        <v>161</v>
      </c>
      <c r="D709" s="4" t="s">
        <v>38</v>
      </c>
      <c r="E709" s="4" t="s">
        <v>48</v>
      </c>
      <c r="F709" s="7">
        <v>0</v>
      </c>
      <c r="G709" s="7">
        <v>20991</v>
      </c>
      <c r="H709" s="8">
        <v>191921.12</v>
      </c>
    </row>
    <row r="710" spans="1:8" ht="14.45" customHeight="1" x14ac:dyDescent="0.2">
      <c r="A710" s="4">
        <v>2018</v>
      </c>
      <c r="B710" s="4" t="s">
        <v>160</v>
      </c>
      <c r="C710" s="4" t="s">
        <v>161</v>
      </c>
      <c r="D710" s="4" t="s">
        <v>39</v>
      </c>
      <c r="E710" s="4" t="s">
        <v>47</v>
      </c>
      <c r="F710" s="7">
        <v>18154</v>
      </c>
      <c r="G710" s="7">
        <v>102406</v>
      </c>
      <c r="H710" s="8">
        <v>67801.850000000006</v>
      </c>
    </row>
    <row r="711" spans="1:8" ht="14.45" customHeight="1" x14ac:dyDescent="0.2">
      <c r="A711" s="4">
        <v>2018</v>
      </c>
      <c r="B711" s="4" t="s">
        <v>160</v>
      </c>
      <c r="C711" s="4" t="s">
        <v>161</v>
      </c>
      <c r="D711" s="4" t="s">
        <v>39</v>
      </c>
      <c r="E711" s="4" t="s">
        <v>48</v>
      </c>
      <c r="F711" s="7">
        <v>0</v>
      </c>
      <c r="G711" s="7">
        <v>3912</v>
      </c>
      <c r="H711" s="8">
        <v>2169.0700000000002</v>
      </c>
    </row>
    <row r="712" spans="1:8" ht="14.45" customHeight="1" x14ac:dyDescent="0.2">
      <c r="A712" s="4">
        <v>2018</v>
      </c>
      <c r="B712" s="4" t="s">
        <v>162</v>
      </c>
      <c r="C712" s="4" t="s">
        <v>163</v>
      </c>
      <c r="D712" s="4" t="s">
        <v>36</v>
      </c>
      <c r="E712" s="4" t="s">
        <v>47</v>
      </c>
      <c r="F712" s="7">
        <v>30303</v>
      </c>
      <c r="G712" s="7">
        <v>156751</v>
      </c>
      <c r="H712" s="8">
        <v>451448.87</v>
      </c>
    </row>
    <row r="713" spans="1:8" ht="14.45" customHeight="1" x14ac:dyDescent="0.2">
      <c r="A713" s="4">
        <v>2018</v>
      </c>
      <c r="B713" s="4" t="s">
        <v>162</v>
      </c>
      <c r="C713" s="4" t="s">
        <v>163</v>
      </c>
      <c r="D713" s="4" t="s">
        <v>36</v>
      </c>
      <c r="E713" s="4" t="s">
        <v>48</v>
      </c>
      <c r="F713" s="7">
        <v>0</v>
      </c>
      <c r="G713" s="7">
        <v>12451</v>
      </c>
      <c r="H713" s="8">
        <v>38547</v>
      </c>
    </row>
    <row r="714" spans="1:8" ht="14.45" customHeight="1" x14ac:dyDescent="0.2">
      <c r="A714" s="4">
        <v>2018</v>
      </c>
      <c r="B714" s="4" t="s">
        <v>162</v>
      </c>
      <c r="C714" s="4" t="s">
        <v>163</v>
      </c>
      <c r="D714" s="4" t="s">
        <v>37</v>
      </c>
      <c r="E714" s="4" t="s">
        <v>47</v>
      </c>
      <c r="F714" s="7">
        <v>37177</v>
      </c>
      <c r="G714" s="7">
        <v>280030</v>
      </c>
      <c r="H714" s="8">
        <v>1832947.23</v>
      </c>
    </row>
    <row r="715" spans="1:8" ht="14.45" customHeight="1" x14ac:dyDescent="0.2">
      <c r="A715" s="4">
        <v>2018</v>
      </c>
      <c r="B715" s="4" t="s">
        <v>162</v>
      </c>
      <c r="C715" s="4" t="s">
        <v>163</v>
      </c>
      <c r="D715" s="4" t="s">
        <v>37</v>
      </c>
      <c r="E715" s="4" t="s">
        <v>48</v>
      </c>
      <c r="F715" s="7">
        <v>0</v>
      </c>
      <c r="G715" s="7">
        <v>8535</v>
      </c>
      <c r="H715" s="8">
        <v>54641.84</v>
      </c>
    </row>
    <row r="716" spans="1:8" ht="14.45" customHeight="1" x14ac:dyDescent="0.2">
      <c r="A716" s="4">
        <v>2018</v>
      </c>
      <c r="B716" s="4" t="s">
        <v>162</v>
      </c>
      <c r="C716" s="4" t="s">
        <v>163</v>
      </c>
      <c r="D716" s="4" t="s">
        <v>38</v>
      </c>
      <c r="E716" s="4" t="s">
        <v>47</v>
      </c>
      <c r="F716" s="7">
        <v>153778</v>
      </c>
      <c r="G716" s="7">
        <v>826487</v>
      </c>
      <c r="H716" s="8">
        <v>5788510.8700000001</v>
      </c>
    </row>
    <row r="717" spans="1:8" ht="14.45" customHeight="1" x14ac:dyDescent="0.2">
      <c r="A717" s="4">
        <v>2018</v>
      </c>
      <c r="B717" s="4" t="s">
        <v>162</v>
      </c>
      <c r="C717" s="4" t="s">
        <v>163</v>
      </c>
      <c r="D717" s="4" t="s">
        <v>38</v>
      </c>
      <c r="E717" s="4" t="s">
        <v>48</v>
      </c>
      <c r="F717" s="7">
        <v>0</v>
      </c>
      <c r="G717" s="7">
        <v>38788</v>
      </c>
      <c r="H717" s="8">
        <v>338697.55</v>
      </c>
    </row>
    <row r="718" spans="1:8" ht="14.45" customHeight="1" x14ac:dyDescent="0.2">
      <c r="A718" s="4">
        <v>2018</v>
      </c>
      <c r="B718" s="4" t="s">
        <v>162</v>
      </c>
      <c r="C718" s="4" t="s">
        <v>163</v>
      </c>
      <c r="D718" s="4" t="s">
        <v>39</v>
      </c>
      <c r="E718" s="4" t="s">
        <v>47</v>
      </c>
      <c r="F718" s="7">
        <v>21630</v>
      </c>
      <c r="G718" s="7">
        <v>115076</v>
      </c>
      <c r="H718" s="8">
        <v>72934.39</v>
      </c>
    </row>
    <row r="719" spans="1:8" ht="14.45" customHeight="1" x14ac:dyDescent="0.2">
      <c r="A719" s="4">
        <v>2018</v>
      </c>
      <c r="B719" s="4" t="s">
        <v>162</v>
      </c>
      <c r="C719" s="4" t="s">
        <v>163</v>
      </c>
      <c r="D719" s="4" t="s">
        <v>39</v>
      </c>
      <c r="E719" s="4" t="s">
        <v>48</v>
      </c>
      <c r="F719" s="7">
        <v>0</v>
      </c>
      <c r="G719" s="7">
        <v>8678</v>
      </c>
      <c r="H719" s="8">
        <v>4728.46</v>
      </c>
    </row>
    <row r="720" spans="1:8" ht="14.45" customHeight="1" x14ac:dyDescent="0.2">
      <c r="A720" s="4">
        <v>2018</v>
      </c>
      <c r="B720" s="4" t="s">
        <v>164</v>
      </c>
      <c r="C720" s="4" t="s">
        <v>165</v>
      </c>
      <c r="D720" s="4" t="s">
        <v>36</v>
      </c>
      <c r="E720" s="4" t="s">
        <v>47</v>
      </c>
      <c r="F720" s="7">
        <v>27170</v>
      </c>
      <c r="G720" s="7">
        <v>145983</v>
      </c>
      <c r="H720" s="8">
        <v>466841.47</v>
      </c>
    </row>
    <row r="721" spans="1:8" ht="14.45" customHeight="1" x14ac:dyDescent="0.2">
      <c r="A721" s="4">
        <v>2018</v>
      </c>
      <c r="B721" s="4" t="s">
        <v>164</v>
      </c>
      <c r="C721" s="4" t="s">
        <v>165</v>
      </c>
      <c r="D721" s="4" t="s">
        <v>36</v>
      </c>
      <c r="E721" s="4" t="s">
        <v>48</v>
      </c>
      <c r="F721" s="7">
        <v>0</v>
      </c>
      <c r="G721" s="7">
        <v>6015</v>
      </c>
      <c r="H721" s="8">
        <v>19545.28</v>
      </c>
    </row>
    <row r="722" spans="1:8" ht="14.45" customHeight="1" x14ac:dyDescent="0.2">
      <c r="A722" s="4">
        <v>2018</v>
      </c>
      <c r="B722" s="4" t="s">
        <v>164</v>
      </c>
      <c r="C722" s="4" t="s">
        <v>165</v>
      </c>
      <c r="D722" s="4" t="s">
        <v>37</v>
      </c>
      <c r="E722" s="4" t="s">
        <v>47</v>
      </c>
      <c r="F722" s="7">
        <v>39538</v>
      </c>
      <c r="G722" s="7">
        <v>307999</v>
      </c>
      <c r="H722" s="8">
        <v>2156719.9</v>
      </c>
    </row>
    <row r="723" spans="1:8" ht="14.45" customHeight="1" x14ac:dyDescent="0.2">
      <c r="A723" s="4">
        <v>2018</v>
      </c>
      <c r="B723" s="4" t="s">
        <v>164</v>
      </c>
      <c r="C723" s="4" t="s">
        <v>165</v>
      </c>
      <c r="D723" s="4" t="s">
        <v>37</v>
      </c>
      <c r="E723" s="4" t="s">
        <v>48</v>
      </c>
      <c r="F723" s="7">
        <v>0</v>
      </c>
      <c r="G723" s="7">
        <v>5317</v>
      </c>
      <c r="H723" s="8">
        <v>47073.23</v>
      </c>
    </row>
    <row r="724" spans="1:8" ht="14.45" customHeight="1" x14ac:dyDescent="0.2">
      <c r="A724" s="4">
        <v>2018</v>
      </c>
      <c r="B724" s="4" t="s">
        <v>164</v>
      </c>
      <c r="C724" s="4" t="s">
        <v>165</v>
      </c>
      <c r="D724" s="4" t="s">
        <v>38</v>
      </c>
      <c r="E724" s="4" t="s">
        <v>47</v>
      </c>
      <c r="F724" s="7">
        <v>167175</v>
      </c>
      <c r="G724" s="7">
        <v>1008153</v>
      </c>
      <c r="H724" s="8">
        <v>7637556.9699999997</v>
      </c>
    </row>
    <row r="725" spans="1:8" ht="14.45" customHeight="1" x14ac:dyDescent="0.2">
      <c r="A725" s="4">
        <v>2018</v>
      </c>
      <c r="B725" s="4" t="s">
        <v>164</v>
      </c>
      <c r="C725" s="4" t="s">
        <v>165</v>
      </c>
      <c r="D725" s="4" t="s">
        <v>38</v>
      </c>
      <c r="E725" s="4" t="s">
        <v>48</v>
      </c>
      <c r="F725" s="7">
        <v>0</v>
      </c>
      <c r="G725" s="7">
        <v>35834</v>
      </c>
      <c r="H725" s="8">
        <v>353394.97</v>
      </c>
    </row>
    <row r="726" spans="1:8" ht="14.45" customHeight="1" x14ac:dyDescent="0.2">
      <c r="A726" s="4">
        <v>2018</v>
      </c>
      <c r="B726" s="4" t="s">
        <v>164</v>
      </c>
      <c r="C726" s="4" t="s">
        <v>165</v>
      </c>
      <c r="D726" s="4" t="s">
        <v>39</v>
      </c>
      <c r="E726" s="4" t="s">
        <v>47</v>
      </c>
      <c r="F726" s="7">
        <v>20060</v>
      </c>
      <c r="G726" s="7">
        <v>129522</v>
      </c>
      <c r="H726" s="8">
        <v>81988.429999999993</v>
      </c>
    </row>
    <row r="727" spans="1:8" ht="14.45" customHeight="1" x14ac:dyDescent="0.2">
      <c r="A727" s="4">
        <v>2018</v>
      </c>
      <c r="B727" s="4" t="s">
        <v>164</v>
      </c>
      <c r="C727" s="4" t="s">
        <v>165</v>
      </c>
      <c r="D727" s="4" t="s">
        <v>39</v>
      </c>
      <c r="E727" s="4" t="s">
        <v>48</v>
      </c>
      <c r="F727" s="7">
        <v>0</v>
      </c>
      <c r="G727" s="7">
        <v>3870</v>
      </c>
      <c r="H727" s="8">
        <v>1717.13</v>
      </c>
    </row>
    <row r="728" spans="1:8" ht="14.45" customHeight="1" x14ac:dyDescent="0.2">
      <c r="A728" s="4">
        <v>2018</v>
      </c>
      <c r="B728" s="4" t="s">
        <v>166</v>
      </c>
      <c r="C728" s="4" t="s">
        <v>167</v>
      </c>
      <c r="D728" s="4" t="s">
        <v>36</v>
      </c>
      <c r="E728" s="4" t="s">
        <v>47</v>
      </c>
      <c r="F728" s="7">
        <v>25276</v>
      </c>
      <c r="G728" s="7">
        <v>160455</v>
      </c>
      <c r="H728" s="8">
        <v>321153.40999999997</v>
      </c>
    </row>
    <row r="729" spans="1:8" ht="14.45" customHeight="1" x14ac:dyDescent="0.2">
      <c r="A729" s="4">
        <v>2018</v>
      </c>
      <c r="B729" s="4" t="s">
        <v>166</v>
      </c>
      <c r="C729" s="4" t="s">
        <v>167</v>
      </c>
      <c r="D729" s="4" t="s">
        <v>36</v>
      </c>
      <c r="E729" s="4" t="s">
        <v>48</v>
      </c>
      <c r="F729" s="7">
        <v>0</v>
      </c>
      <c r="G729" s="7">
        <v>6506</v>
      </c>
      <c r="H729" s="8">
        <v>15599.8</v>
      </c>
    </row>
    <row r="730" spans="1:8" ht="14.45" customHeight="1" x14ac:dyDescent="0.2">
      <c r="A730" s="4">
        <v>2018</v>
      </c>
      <c r="B730" s="4" t="s">
        <v>166</v>
      </c>
      <c r="C730" s="4" t="s">
        <v>167</v>
      </c>
      <c r="D730" s="4" t="s">
        <v>37</v>
      </c>
      <c r="E730" s="4" t="s">
        <v>47</v>
      </c>
      <c r="F730" s="7">
        <v>19600</v>
      </c>
      <c r="G730" s="7">
        <v>230314</v>
      </c>
      <c r="H730" s="8">
        <v>1109210.23</v>
      </c>
    </row>
    <row r="731" spans="1:8" ht="14.45" customHeight="1" x14ac:dyDescent="0.2">
      <c r="A731" s="4">
        <v>2018</v>
      </c>
      <c r="B731" s="4" t="s">
        <v>166</v>
      </c>
      <c r="C731" s="4" t="s">
        <v>167</v>
      </c>
      <c r="D731" s="4" t="s">
        <v>37</v>
      </c>
      <c r="E731" s="4" t="s">
        <v>48</v>
      </c>
      <c r="F731" s="7">
        <v>0</v>
      </c>
      <c r="G731" s="7">
        <v>3073</v>
      </c>
      <c r="H731" s="8">
        <v>17615.990000000002</v>
      </c>
    </row>
    <row r="732" spans="1:8" ht="14.45" customHeight="1" x14ac:dyDescent="0.2">
      <c r="A732" s="4">
        <v>2018</v>
      </c>
      <c r="B732" s="4" t="s">
        <v>166</v>
      </c>
      <c r="C732" s="4" t="s">
        <v>167</v>
      </c>
      <c r="D732" s="4" t="s">
        <v>38</v>
      </c>
      <c r="E732" s="4" t="s">
        <v>47</v>
      </c>
      <c r="F732" s="7">
        <v>99233</v>
      </c>
      <c r="G732" s="7">
        <v>654132</v>
      </c>
      <c r="H732" s="8">
        <v>4488933.79</v>
      </c>
    </row>
    <row r="733" spans="1:8" ht="14.45" customHeight="1" x14ac:dyDescent="0.2">
      <c r="A733" s="4">
        <v>2018</v>
      </c>
      <c r="B733" s="4" t="s">
        <v>166</v>
      </c>
      <c r="C733" s="4" t="s">
        <v>167</v>
      </c>
      <c r="D733" s="4" t="s">
        <v>38</v>
      </c>
      <c r="E733" s="4" t="s">
        <v>48</v>
      </c>
      <c r="F733" s="7">
        <v>0</v>
      </c>
      <c r="G733" s="7">
        <v>17473</v>
      </c>
      <c r="H733" s="8">
        <v>150586.10999999999</v>
      </c>
    </row>
    <row r="734" spans="1:8" ht="14.45" customHeight="1" x14ac:dyDescent="0.2">
      <c r="A734" s="4">
        <v>2018</v>
      </c>
      <c r="B734" s="4" t="s">
        <v>166</v>
      </c>
      <c r="C734" s="4" t="s">
        <v>167</v>
      </c>
      <c r="D734" s="4" t="s">
        <v>39</v>
      </c>
      <c r="E734" s="4" t="s">
        <v>47</v>
      </c>
      <c r="F734" s="7">
        <v>18941</v>
      </c>
      <c r="G734" s="7">
        <v>110486</v>
      </c>
      <c r="H734" s="8">
        <v>56121.2</v>
      </c>
    </row>
    <row r="735" spans="1:8" ht="14.45" customHeight="1" x14ac:dyDescent="0.2">
      <c r="A735" s="4">
        <v>2018</v>
      </c>
      <c r="B735" s="4" t="s">
        <v>166</v>
      </c>
      <c r="C735" s="4" t="s">
        <v>167</v>
      </c>
      <c r="D735" s="4" t="s">
        <v>39</v>
      </c>
      <c r="E735" s="4" t="s">
        <v>48</v>
      </c>
      <c r="F735" s="7">
        <v>0</v>
      </c>
      <c r="G735" s="7">
        <v>2663</v>
      </c>
      <c r="H735" s="8">
        <v>1184.83</v>
      </c>
    </row>
    <row r="736" spans="1:8" ht="14.45" customHeight="1" x14ac:dyDescent="0.2">
      <c r="A736" s="4">
        <v>2018</v>
      </c>
      <c r="B736" s="4" t="s">
        <v>168</v>
      </c>
      <c r="C736" s="4" t="s">
        <v>169</v>
      </c>
      <c r="D736" s="4" t="s">
        <v>36</v>
      </c>
      <c r="E736" s="4" t="s">
        <v>47</v>
      </c>
      <c r="F736" s="7">
        <v>40842</v>
      </c>
      <c r="G736" s="7">
        <v>161023</v>
      </c>
      <c r="H736" s="8">
        <v>426942.77</v>
      </c>
    </row>
    <row r="737" spans="1:8" ht="14.45" customHeight="1" x14ac:dyDescent="0.2">
      <c r="A737" s="4">
        <v>2018</v>
      </c>
      <c r="B737" s="4" t="s">
        <v>168</v>
      </c>
      <c r="C737" s="4" t="s">
        <v>169</v>
      </c>
      <c r="D737" s="4" t="s">
        <v>36</v>
      </c>
      <c r="E737" s="4" t="s">
        <v>48</v>
      </c>
      <c r="F737" s="7">
        <v>0</v>
      </c>
      <c r="G737" s="7">
        <v>6328</v>
      </c>
      <c r="H737" s="8">
        <v>12089.91</v>
      </c>
    </row>
    <row r="738" spans="1:8" ht="14.45" customHeight="1" x14ac:dyDescent="0.2">
      <c r="A738" s="4">
        <v>2018</v>
      </c>
      <c r="B738" s="4" t="s">
        <v>168</v>
      </c>
      <c r="C738" s="4" t="s">
        <v>169</v>
      </c>
      <c r="D738" s="4" t="s">
        <v>37</v>
      </c>
      <c r="E738" s="4" t="s">
        <v>47</v>
      </c>
      <c r="F738" s="7">
        <v>33147</v>
      </c>
      <c r="G738" s="7">
        <v>263901</v>
      </c>
      <c r="H738" s="8">
        <v>1806113.47</v>
      </c>
    </row>
    <row r="739" spans="1:8" ht="14.45" customHeight="1" x14ac:dyDescent="0.2">
      <c r="A739" s="4">
        <v>2018</v>
      </c>
      <c r="B739" s="4" t="s">
        <v>168</v>
      </c>
      <c r="C739" s="4" t="s">
        <v>169</v>
      </c>
      <c r="D739" s="4" t="s">
        <v>37</v>
      </c>
      <c r="E739" s="4" t="s">
        <v>48</v>
      </c>
      <c r="F739" s="7">
        <v>0</v>
      </c>
      <c r="G739" s="7">
        <v>4529</v>
      </c>
      <c r="H739" s="8">
        <v>45391.61</v>
      </c>
    </row>
    <row r="740" spans="1:8" ht="14.45" customHeight="1" x14ac:dyDescent="0.2">
      <c r="A740" s="4">
        <v>2018</v>
      </c>
      <c r="B740" s="4" t="s">
        <v>168</v>
      </c>
      <c r="C740" s="4" t="s">
        <v>169</v>
      </c>
      <c r="D740" s="4" t="s">
        <v>38</v>
      </c>
      <c r="E740" s="4" t="s">
        <v>47</v>
      </c>
      <c r="F740" s="7">
        <v>145954</v>
      </c>
      <c r="G740" s="7">
        <v>758206</v>
      </c>
      <c r="H740" s="8">
        <v>5285095.41</v>
      </c>
    </row>
    <row r="741" spans="1:8" ht="14.45" customHeight="1" x14ac:dyDescent="0.2">
      <c r="A741" s="4">
        <v>2018</v>
      </c>
      <c r="B741" s="4" t="s">
        <v>168</v>
      </c>
      <c r="C741" s="4" t="s">
        <v>169</v>
      </c>
      <c r="D741" s="4" t="s">
        <v>38</v>
      </c>
      <c r="E741" s="4" t="s">
        <v>48</v>
      </c>
      <c r="F741" s="7">
        <v>0</v>
      </c>
      <c r="G741" s="7">
        <v>24407</v>
      </c>
      <c r="H741" s="8">
        <v>217593.17</v>
      </c>
    </row>
    <row r="742" spans="1:8" ht="14.45" customHeight="1" x14ac:dyDescent="0.2">
      <c r="A742" s="4">
        <v>2018</v>
      </c>
      <c r="B742" s="4" t="s">
        <v>168</v>
      </c>
      <c r="C742" s="4" t="s">
        <v>169</v>
      </c>
      <c r="D742" s="4" t="s">
        <v>39</v>
      </c>
      <c r="E742" s="4" t="s">
        <v>47</v>
      </c>
      <c r="F742" s="7">
        <v>25911</v>
      </c>
      <c r="G742" s="7">
        <v>117686</v>
      </c>
      <c r="H742" s="8">
        <v>80887.789999999994</v>
      </c>
    </row>
    <row r="743" spans="1:8" ht="14.45" customHeight="1" x14ac:dyDescent="0.2">
      <c r="A743" s="4">
        <v>2018</v>
      </c>
      <c r="B743" s="4" t="s">
        <v>168</v>
      </c>
      <c r="C743" s="4" t="s">
        <v>169</v>
      </c>
      <c r="D743" s="4" t="s">
        <v>39</v>
      </c>
      <c r="E743" s="4" t="s">
        <v>48</v>
      </c>
      <c r="F743" s="7">
        <v>0</v>
      </c>
      <c r="G743" s="7">
        <v>3627</v>
      </c>
      <c r="H743" s="8">
        <v>1883.57</v>
      </c>
    </row>
    <row r="744" spans="1:8" ht="14.45" customHeight="1" x14ac:dyDescent="0.2">
      <c r="A744" s="4">
        <v>2018</v>
      </c>
      <c r="B744" s="4" t="s">
        <v>170</v>
      </c>
      <c r="C744" s="4" t="s">
        <v>171</v>
      </c>
      <c r="D744" s="4" t="s">
        <v>36</v>
      </c>
      <c r="E744" s="4" t="s">
        <v>47</v>
      </c>
      <c r="F744" s="7">
        <v>23648</v>
      </c>
      <c r="G744" s="7">
        <v>121625</v>
      </c>
      <c r="H744" s="8">
        <v>261208.03</v>
      </c>
    </row>
    <row r="745" spans="1:8" ht="14.45" customHeight="1" x14ac:dyDescent="0.2">
      <c r="A745" s="4">
        <v>2018</v>
      </c>
      <c r="B745" s="4" t="s">
        <v>170</v>
      </c>
      <c r="C745" s="4" t="s">
        <v>171</v>
      </c>
      <c r="D745" s="4" t="s">
        <v>36</v>
      </c>
      <c r="E745" s="4" t="s">
        <v>48</v>
      </c>
      <c r="F745" s="7">
        <v>0</v>
      </c>
      <c r="G745" s="7">
        <v>6391</v>
      </c>
      <c r="H745" s="8">
        <v>20445.990000000002</v>
      </c>
    </row>
    <row r="746" spans="1:8" ht="14.45" customHeight="1" x14ac:dyDescent="0.2">
      <c r="A746" s="4">
        <v>2018</v>
      </c>
      <c r="B746" s="4" t="s">
        <v>170</v>
      </c>
      <c r="C746" s="4" t="s">
        <v>171</v>
      </c>
      <c r="D746" s="4" t="s">
        <v>37</v>
      </c>
      <c r="E746" s="4" t="s">
        <v>47</v>
      </c>
      <c r="F746" s="7">
        <v>21396</v>
      </c>
      <c r="G746" s="7">
        <v>200579</v>
      </c>
      <c r="H746" s="8">
        <v>1133784.08</v>
      </c>
    </row>
    <row r="747" spans="1:8" ht="14.45" customHeight="1" x14ac:dyDescent="0.2">
      <c r="A747" s="4">
        <v>2018</v>
      </c>
      <c r="B747" s="4" t="s">
        <v>170</v>
      </c>
      <c r="C747" s="4" t="s">
        <v>171</v>
      </c>
      <c r="D747" s="4" t="s">
        <v>37</v>
      </c>
      <c r="E747" s="4" t="s">
        <v>48</v>
      </c>
      <c r="F747" s="7">
        <v>0</v>
      </c>
      <c r="G747" s="7">
        <v>6202</v>
      </c>
      <c r="H747" s="8">
        <v>33257.96</v>
      </c>
    </row>
    <row r="748" spans="1:8" ht="14.45" customHeight="1" x14ac:dyDescent="0.2">
      <c r="A748" s="4">
        <v>2018</v>
      </c>
      <c r="B748" s="4" t="s">
        <v>170</v>
      </c>
      <c r="C748" s="4" t="s">
        <v>171</v>
      </c>
      <c r="D748" s="4" t="s">
        <v>38</v>
      </c>
      <c r="E748" s="4" t="s">
        <v>47</v>
      </c>
      <c r="F748" s="7">
        <v>84366</v>
      </c>
      <c r="G748" s="7">
        <v>524197</v>
      </c>
      <c r="H748" s="8">
        <v>3954953.94</v>
      </c>
    </row>
    <row r="749" spans="1:8" ht="14.45" customHeight="1" x14ac:dyDescent="0.2">
      <c r="A749" s="4">
        <v>2018</v>
      </c>
      <c r="B749" s="4" t="s">
        <v>170</v>
      </c>
      <c r="C749" s="4" t="s">
        <v>171</v>
      </c>
      <c r="D749" s="4" t="s">
        <v>38</v>
      </c>
      <c r="E749" s="4" t="s">
        <v>48</v>
      </c>
      <c r="F749" s="7">
        <v>0</v>
      </c>
      <c r="G749" s="7">
        <v>27436</v>
      </c>
      <c r="H749" s="8">
        <v>246912.82</v>
      </c>
    </row>
    <row r="750" spans="1:8" ht="14.45" customHeight="1" x14ac:dyDescent="0.2">
      <c r="A750" s="4">
        <v>2018</v>
      </c>
      <c r="B750" s="4" t="s">
        <v>170</v>
      </c>
      <c r="C750" s="4" t="s">
        <v>171</v>
      </c>
      <c r="D750" s="4" t="s">
        <v>39</v>
      </c>
      <c r="E750" s="4" t="s">
        <v>47</v>
      </c>
      <c r="F750" s="7">
        <v>16997</v>
      </c>
      <c r="G750" s="7">
        <v>97948</v>
      </c>
      <c r="H750" s="8">
        <v>61451.83</v>
      </c>
    </row>
    <row r="751" spans="1:8" ht="14.45" customHeight="1" x14ac:dyDescent="0.2">
      <c r="A751" s="4">
        <v>2018</v>
      </c>
      <c r="B751" s="4" t="s">
        <v>170</v>
      </c>
      <c r="C751" s="4" t="s">
        <v>171</v>
      </c>
      <c r="D751" s="4" t="s">
        <v>39</v>
      </c>
      <c r="E751" s="4" t="s">
        <v>48</v>
      </c>
      <c r="F751" s="7">
        <v>0</v>
      </c>
      <c r="G751" s="7">
        <v>3613</v>
      </c>
      <c r="H751" s="8">
        <v>1983.96</v>
      </c>
    </row>
    <row r="752" spans="1:8" ht="14.45" customHeight="1" x14ac:dyDescent="0.2">
      <c r="A752" s="4">
        <v>2018</v>
      </c>
      <c r="B752" s="4" t="s">
        <v>172</v>
      </c>
      <c r="C752" s="4" t="s">
        <v>173</v>
      </c>
      <c r="D752" s="4" t="s">
        <v>36</v>
      </c>
      <c r="E752" s="4" t="s">
        <v>47</v>
      </c>
      <c r="F752" s="7">
        <v>77709</v>
      </c>
      <c r="G752" s="7">
        <v>465453</v>
      </c>
      <c r="H752" s="8">
        <v>1320590.6599999999</v>
      </c>
    </row>
    <row r="753" spans="1:8" ht="14.45" customHeight="1" x14ac:dyDescent="0.2">
      <c r="A753" s="4">
        <v>2018</v>
      </c>
      <c r="B753" s="4" t="s">
        <v>172</v>
      </c>
      <c r="C753" s="4" t="s">
        <v>173</v>
      </c>
      <c r="D753" s="4" t="s">
        <v>36</v>
      </c>
      <c r="E753" s="4" t="s">
        <v>48</v>
      </c>
      <c r="F753" s="7">
        <v>0</v>
      </c>
      <c r="G753" s="7">
        <v>16714</v>
      </c>
      <c r="H753" s="8">
        <v>31135.39</v>
      </c>
    </row>
    <row r="754" spans="1:8" ht="14.45" customHeight="1" x14ac:dyDescent="0.2">
      <c r="A754" s="4">
        <v>2018</v>
      </c>
      <c r="B754" s="4" t="s">
        <v>172</v>
      </c>
      <c r="C754" s="4" t="s">
        <v>173</v>
      </c>
      <c r="D754" s="4" t="s">
        <v>37</v>
      </c>
      <c r="E754" s="4" t="s">
        <v>47</v>
      </c>
      <c r="F754" s="7">
        <v>99536</v>
      </c>
      <c r="G754" s="7">
        <v>890120</v>
      </c>
      <c r="H754" s="8">
        <v>5150235.6399999997</v>
      </c>
    </row>
    <row r="755" spans="1:8" ht="14.45" customHeight="1" x14ac:dyDescent="0.2">
      <c r="A755" s="4">
        <v>2018</v>
      </c>
      <c r="B755" s="4" t="s">
        <v>172</v>
      </c>
      <c r="C755" s="4" t="s">
        <v>173</v>
      </c>
      <c r="D755" s="4" t="s">
        <v>37</v>
      </c>
      <c r="E755" s="4" t="s">
        <v>48</v>
      </c>
      <c r="F755" s="7">
        <v>0</v>
      </c>
      <c r="G755" s="7">
        <v>10930</v>
      </c>
      <c r="H755" s="8">
        <v>74881.08</v>
      </c>
    </row>
    <row r="756" spans="1:8" ht="14.45" customHeight="1" x14ac:dyDescent="0.2">
      <c r="A756" s="4">
        <v>2018</v>
      </c>
      <c r="B756" s="4" t="s">
        <v>172</v>
      </c>
      <c r="C756" s="4" t="s">
        <v>173</v>
      </c>
      <c r="D756" s="4" t="s">
        <v>38</v>
      </c>
      <c r="E756" s="4" t="s">
        <v>47</v>
      </c>
      <c r="F756" s="7">
        <v>345070</v>
      </c>
      <c r="G756" s="7">
        <v>2480278</v>
      </c>
      <c r="H756" s="8">
        <v>17436668.59</v>
      </c>
    </row>
    <row r="757" spans="1:8" ht="14.45" customHeight="1" x14ac:dyDescent="0.2">
      <c r="A757" s="4">
        <v>2018</v>
      </c>
      <c r="B757" s="4" t="s">
        <v>172</v>
      </c>
      <c r="C757" s="4" t="s">
        <v>173</v>
      </c>
      <c r="D757" s="4" t="s">
        <v>38</v>
      </c>
      <c r="E757" s="4" t="s">
        <v>48</v>
      </c>
      <c r="F757" s="7">
        <v>0</v>
      </c>
      <c r="G757" s="7">
        <v>68303</v>
      </c>
      <c r="H757" s="8">
        <v>663676.81000000006</v>
      </c>
    </row>
    <row r="758" spans="1:8" ht="14.45" customHeight="1" x14ac:dyDescent="0.2">
      <c r="A758" s="4">
        <v>2018</v>
      </c>
      <c r="B758" s="4" t="s">
        <v>172</v>
      </c>
      <c r="C758" s="4" t="s">
        <v>173</v>
      </c>
      <c r="D758" s="4" t="s">
        <v>39</v>
      </c>
      <c r="E758" s="4" t="s">
        <v>47</v>
      </c>
      <c r="F758" s="7">
        <v>56560</v>
      </c>
      <c r="G758" s="7">
        <v>355295</v>
      </c>
      <c r="H758" s="8">
        <v>200182.74</v>
      </c>
    </row>
    <row r="759" spans="1:8" ht="14.45" customHeight="1" x14ac:dyDescent="0.2">
      <c r="A759" s="4">
        <v>2018</v>
      </c>
      <c r="B759" s="4" t="s">
        <v>172</v>
      </c>
      <c r="C759" s="4" t="s">
        <v>173</v>
      </c>
      <c r="D759" s="4" t="s">
        <v>39</v>
      </c>
      <c r="E759" s="4" t="s">
        <v>48</v>
      </c>
      <c r="F759" s="7">
        <v>0</v>
      </c>
      <c r="G759" s="7">
        <v>8901</v>
      </c>
      <c r="H759" s="8">
        <v>3764.2</v>
      </c>
    </row>
    <row r="760" spans="1:8" ht="14.45" customHeight="1" x14ac:dyDescent="0.2">
      <c r="A760" s="4">
        <v>2018</v>
      </c>
      <c r="B760" s="4" t="s">
        <v>174</v>
      </c>
      <c r="C760" s="4" t="s">
        <v>175</v>
      </c>
      <c r="D760" s="4" t="s">
        <v>36</v>
      </c>
      <c r="E760" s="4" t="s">
        <v>47</v>
      </c>
      <c r="F760" s="7">
        <v>16902</v>
      </c>
      <c r="G760" s="7">
        <v>101808</v>
      </c>
      <c r="H760" s="8">
        <v>192539.87</v>
      </c>
    </row>
    <row r="761" spans="1:8" ht="14.45" customHeight="1" x14ac:dyDescent="0.2">
      <c r="A761" s="4">
        <v>2018</v>
      </c>
      <c r="B761" s="4" t="s">
        <v>174</v>
      </c>
      <c r="C761" s="4" t="s">
        <v>175</v>
      </c>
      <c r="D761" s="4" t="s">
        <v>36</v>
      </c>
      <c r="E761" s="4" t="s">
        <v>48</v>
      </c>
      <c r="F761" s="7">
        <v>0</v>
      </c>
      <c r="G761" s="7">
        <v>9612</v>
      </c>
      <c r="H761" s="8">
        <v>19361.72</v>
      </c>
    </row>
    <row r="762" spans="1:8" ht="14.45" customHeight="1" x14ac:dyDescent="0.2">
      <c r="A762" s="4">
        <v>2018</v>
      </c>
      <c r="B762" s="4" t="s">
        <v>174</v>
      </c>
      <c r="C762" s="4" t="s">
        <v>175</v>
      </c>
      <c r="D762" s="4" t="s">
        <v>37</v>
      </c>
      <c r="E762" s="4" t="s">
        <v>47</v>
      </c>
      <c r="F762" s="7">
        <v>17128</v>
      </c>
      <c r="G762" s="7">
        <v>156983</v>
      </c>
      <c r="H762" s="8">
        <v>1121538.79</v>
      </c>
    </row>
    <row r="763" spans="1:8" ht="14.45" customHeight="1" x14ac:dyDescent="0.2">
      <c r="A763" s="4">
        <v>2018</v>
      </c>
      <c r="B763" s="4" t="s">
        <v>174</v>
      </c>
      <c r="C763" s="4" t="s">
        <v>175</v>
      </c>
      <c r="D763" s="4" t="s">
        <v>37</v>
      </c>
      <c r="E763" s="4" t="s">
        <v>48</v>
      </c>
      <c r="F763" s="7">
        <v>0</v>
      </c>
      <c r="G763" s="7">
        <v>10652</v>
      </c>
      <c r="H763" s="8">
        <v>98607.76</v>
      </c>
    </row>
    <row r="764" spans="1:8" ht="14.45" customHeight="1" x14ac:dyDescent="0.2">
      <c r="A764" s="4">
        <v>2018</v>
      </c>
      <c r="B764" s="4" t="s">
        <v>174</v>
      </c>
      <c r="C764" s="4" t="s">
        <v>175</v>
      </c>
      <c r="D764" s="4" t="s">
        <v>38</v>
      </c>
      <c r="E764" s="4" t="s">
        <v>47</v>
      </c>
      <c r="F764" s="7">
        <v>72236</v>
      </c>
      <c r="G764" s="7">
        <v>509273</v>
      </c>
      <c r="H764" s="8">
        <v>3628882.11</v>
      </c>
    </row>
    <row r="765" spans="1:8" ht="14.45" customHeight="1" x14ac:dyDescent="0.2">
      <c r="A765" s="4">
        <v>2018</v>
      </c>
      <c r="B765" s="4" t="s">
        <v>174</v>
      </c>
      <c r="C765" s="4" t="s">
        <v>175</v>
      </c>
      <c r="D765" s="4" t="s">
        <v>38</v>
      </c>
      <c r="E765" s="4" t="s">
        <v>48</v>
      </c>
      <c r="F765" s="7">
        <v>0</v>
      </c>
      <c r="G765" s="7">
        <v>47817</v>
      </c>
      <c r="H765" s="8">
        <v>404457.6</v>
      </c>
    </row>
    <row r="766" spans="1:8" ht="14.45" customHeight="1" x14ac:dyDescent="0.2">
      <c r="A766" s="4">
        <v>2018</v>
      </c>
      <c r="B766" s="4" t="s">
        <v>174</v>
      </c>
      <c r="C766" s="4" t="s">
        <v>175</v>
      </c>
      <c r="D766" s="4" t="s">
        <v>39</v>
      </c>
      <c r="E766" s="4" t="s">
        <v>47</v>
      </c>
      <c r="F766" s="7">
        <v>12910</v>
      </c>
      <c r="G766" s="7">
        <v>77669</v>
      </c>
      <c r="H766" s="8">
        <v>46591</v>
      </c>
    </row>
    <row r="767" spans="1:8" ht="14.45" customHeight="1" x14ac:dyDescent="0.2">
      <c r="A767" s="4">
        <v>2018</v>
      </c>
      <c r="B767" s="4" t="s">
        <v>174</v>
      </c>
      <c r="C767" s="4" t="s">
        <v>175</v>
      </c>
      <c r="D767" s="4" t="s">
        <v>39</v>
      </c>
      <c r="E767" s="4" t="s">
        <v>48</v>
      </c>
      <c r="F767" s="7">
        <v>0</v>
      </c>
      <c r="G767" s="7">
        <v>6815</v>
      </c>
      <c r="H767" s="8">
        <v>3671.13</v>
      </c>
    </row>
    <row r="768" spans="1:8" ht="14.45" customHeight="1" x14ac:dyDescent="0.2">
      <c r="A768" s="4">
        <v>2018</v>
      </c>
      <c r="B768" s="4" t="s">
        <v>176</v>
      </c>
      <c r="C768" s="4" t="s">
        <v>177</v>
      </c>
      <c r="D768" s="4" t="s">
        <v>36</v>
      </c>
      <c r="E768" s="4" t="s">
        <v>47</v>
      </c>
      <c r="F768" s="7">
        <v>22255</v>
      </c>
      <c r="G768" s="7">
        <v>114106</v>
      </c>
      <c r="H768" s="8">
        <v>294085.59999999998</v>
      </c>
    </row>
    <row r="769" spans="1:8" ht="14.45" customHeight="1" x14ac:dyDescent="0.2">
      <c r="A769" s="4">
        <v>2018</v>
      </c>
      <c r="B769" s="4" t="s">
        <v>176</v>
      </c>
      <c r="C769" s="4" t="s">
        <v>177</v>
      </c>
      <c r="D769" s="4" t="s">
        <v>36</v>
      </c>
      <c r="E769" s="4" t="s">
        <v>48</v>
      </c>
      <c r="F769" s="7">
        <v>0</v>
      </c>
      <c r="G769" s="7">
        <v>5973</v>
      </c>
      <c r="H769" s="8">
        <v>18237.07</v>
      </c>
    </row>
    <row r="770" spans="1:8" ht="14.45" customHeight="1" x14ac:dyDescent="0.2">
      <c r="A770" s="4">
        <v>2018</v>
      </c>
      <c r="B770" s="4" t="s">
        <v>176</v>
      </c>
      <c r="C770" s="4" t="s">
        <v>177</v>
      </c>
      <c r="D770" s="4" t="s">
        <v>37</v>
      </c>
      <c r="E770" s="4" t="s">
        <v>47</v>
      </c>
      <c r="F770" s="7">
        <v>24284</v>
      </c>
      <c r="G770" s="7">
        <v>194074</v>
      </c>
      <c r="H770" s="8">
        <v>1069130.3600000001</v>
      </c>
    </row>
    <row r="771" spans="1:8" ht="14.45" customHeight="1" x14ac:dyDescent="0.2">
      <c r="A771" s="4">
        <v>2018</v>
      </c>
      <c r="B771" s="4" t="s">
        <v>176</v>
      </c>
      <c r="C771" s="4" t="s">
        <v>177</v>
      </c>
      <c r="D771" s="4" t="s">
        <v>37</v>
      </c>
      <c r="E771" s="4" t="s">
        <v>48</v>
      </c>
      <c r="F771" s="7">
        <v>0</v>
      </c>
      <c r="G771" s="7">
        <v>4044</v>
      </c>
      <c r="H771" s="8">
        <v>30683.53</v>
      </c>
    </row>
    <row r="772" spans="1:8" ht="14.45" customHeight="1" x14ac:dyDescent="0.2">
      <c r="A772" s="4">
        <v>2018</v>
      </c>
      <c r="B772" s="4" t="s">
        <v>176</v>
      </c>
      <c r="C772" s="4" t="s">
        <v>177</v>
      </c>
      <c r="D772" s="4" t="s">
        <v>38</v>
      </c>
      <c r="E772" s="4" t="s">
        <v>47</v>
      </c>
      <c r="F772" s="7">
        <v>102043</v>
      </c>
      <c r="G772" s="7">
        <v>634905</v>
      </c>
      <c r="H772" s="8">
        <v>4675869.8</v>
      </c>
    </row>
    <row r="773" spans="1:8" ht="14.45" customHeight="1" x14ac:dyDescent="0.2">
      <c r="A773" s="4">
        <v>2018</v>
      </c>
      <c r="B773" s="4" t="s">
        <v>176</v>
      </c>
      <c r="C773" s="4" t="s">
        <v>177</v>
      </c>
      <c r="D773" s="4" t="s">
        <v>38</v>
      </c>
      <c r="E773" s="4" t="s">
        <v>48</v>
      </c>
      <c r="F773" s="7">
        <v>0</v>
      </c>
      <c r="G773" s="7">
        <v>21772</v>
      </c>
      <c r="H773" s="8">
        <v>221172.13</v>
      </c>
    </row>
    <row r="774" spans="1:8" ht="14.45" customHeight="1" x14ac:dyDescent="0.2">
      <c r="A774" s="4">
        <v>2018</v>
      </c>
      <c r="B774" s="4" t="s">
        <v>176</v>
      </c>
      <c r="C774" s="4" t="s">
        <v>177</v>
      </c>
      <c r="D774" s="4" t="s">
        <v>39</v>
      </c>
      <c r="E774" s="4" t="s">
        <v>47</v>
      </c>
      <c r="F774" s="7">
        <v>18588</v>
      </c>
      <c r="G774" s="7">
        <v>112690</v>
      </c>
      <c r="H774" s="8">
        <v>70590.929999999993</v>
      </c>
    </row>
    <row r="775" spans="1:8" ht="14.45" customHeight="1" x14ac:dyDescent="0.2">
      <c r="A775" s="4">
        <v>2018</v>
      </c>
      <c r="B775" s="4" t="s">
        <v>176</v>
      </c>
      <c r="C775" s="4" t="s">
        <v>177</v>
      </c>
      <c r="D775" s="4" t="s">
        <v>39</v>
      </c>
      <c r="E775" s="4" t="s">
        <v>48</v>
      </c>
      <c r="F775" s="7">
        <v>0</v>
      </c>
      <c r="G775" s="7">
        <v>4047</v>
      </c>
      <c r="H775" s="8">
        <v>2164.96</v>
      </c>
    </row>
    <row r="776" spans="1:8" ht="14.45" customHeight="1" x14ac:dyDescent="0.2">
      <c r="A776" s="4">
        <v>2018</v>
      </c>
      <c r="B776" s="4" t="s">
        <v>178</v>
      </c>
      <c r="C776" s="4" t="s">
        <v>179</v>
      </c>
      <c r="D776" s="4" t="s">
        <v>36</v>
      </c>
      <c r="E776" s="4" t="s">
        <v>47</v>
      </c>
      <c r="F776" s="7">
        <v>31663</v>
      </c>
      <c r="G776" s="7">
        <v>173652</v>
      </c>
      <c r="H776" s="8">
        <v>395382.72</v>
      </c>
    </row>
    <row r="777" spans="1:8" ht="14.45" customHeight="1" x14ac:dyDescent="0.2">
      <c r="A777" s="4">
        <v>2018</v>
      </c>
      <c r="B777" s="4" t="s">
        <v>178</v>
      </c>
      <c r="C777" s="4" t="s">
        <v>179</v>
      </c>
      <c r="D777" s="4" t="s">
        <v>36</v>
      </c>
      <c r="E777" s="4" t="s">
        <v>48</v>
      </c>
      <c r="F777" s="7">
        <v>0</v>
      </c>
      <c r="G777" s="7">
        <v>6596</v>
      </c>
      <c r="H777" s="8">
        <v>19247.18</v>
      </c>
    </row>
    <row r="778" spans="1:8" ht="14.45" customHeight="1" x14ac:dyDescent="0.2">
      <c r="A778" s="4">
        <v>2018</v>
      </c>
      <c r="B778" s="4" t="s">
        <v>178</v>
      </c>
      <c r="C778" s="4" t="s">
        <v>179</v>
      </c>
      <c r="D778" s="4" t="s">
        <v>37</v>
      </c>
      <c r="E778" s="4" t="s">
        <v>47</v>
      </c>
      <c r="F778" s="7">
        <v>32590</v>
      </c>
      <c r="G778" s="7">
        <v>258502</v>
      </c>
      <c r="H778" s="8">
        <v>1672362.19</v>
      </c>
    </row>
    <row r="779" spans="1:8" ht="14.45" customHeight="1" x14ac:dyDescent="0.2">
      <c r="A779" s="4">
        <v>2018</v>
      </c>
      <c r="B779" s="4" t="s">
        <v>178</v>
      </c>
      <c r="C779" s="4" t="s">
        <v>179</v>
      </c>
      <c r="D779" s="4" t="s">
        <v>37</v>
      </c>
      <c r="E779" s="4" t="s">
        <v>48</v>
      </c>
      <c r="F779" s="7">
        <v>0</v>
      </c>
      <c r="G779" s="7">
        <v>4415</v>
      </c>
      <c r="H779" s="8">
        <v>25701.79</v>
      </c>
    </row>
    <row r="780" spans="1:8" ht="14.45" customHeight="1" x14ac:dyDescent="0.2">
      <c r="A780" s="4">
        <v>2018</v>
      </c>
      <c r="B780" s="4" t="s">
        <v>178</v>
      </c>
      <c r="C780" s="4" t="s">
        <v>179</v>
      </c>
      <c r="D780" s="4" t="s">
        <v>38</v>
      </c>
      <c r="E780" s="4" t="s">
        <v>47</v>
      </c>
      <c r="F780" s="7">
        <v>124537</v>
      </c>
      <c r="G780" s="7">
        <v>772240</v>
      </c>
      <c r="H780" s="8">
        <v>5264851.51</v>
      </c>
    </row>
    <row r="781" spans="1:8" ht="14.45" customHeight="1" x14ac:dyDescent="0.2">
      <c r="A781" s="4">
        <v>2018</v>
      </c>
      <c r="B781" s="4" t="s">
        <v>178</v>
      </c>
      <c r="C781" s="4" t="s">
        <v>179</v>
      </c>
      <c r="D781" s="4" t="s">
        <v>38</v>
      </c>
      <c r="E781" s="4" t="s">
        <v>48</v>
      </c>
      <c r="F781" s="7">
        <v>0</v>
      </c>
      <c r="G781" s="7">
        <v>20839</v>
      </c>
      <c r="H781" s="8">
        <v>193674.84</v>
      </c>
    </row>
    <row r="782" spans="1:8" ht="14.45" customHeight="1" x14ac:dyDescent="0.2">
      <c r="A782" s="4">
        <v>2018</v>
      </c>
      <c r="B782" s="4" t="s">
        <v>178</v>
      </c>
      <c r="C782" s="4" t="s">
        <v>179</v>
      </c>
      <c r="D782" s="4" t="s">
        <v>39</v>
      </c>
      <c r="E782" s="4" t="s">
        <v>47</v>
      </c>
      <c r="F782" s="7">
        <v>17298</v>
      </c>
      <c r="G782" s="7">
        <v>83537</v>
      </c>
      <c r="H782" s="8">
        <v>47886.15</v>
      </c>
    </row>
    <row r="783" spans="1:8" ht="14.45" customHeight="1" x14ac:dyDescent="0.2">
      <c r="A783" s="4">
        <v>2018</v>
      </c>
      <c r="B783" s="4" t="s">
        <v>178</v>
      </c>
      <c r="C783" s="4" t="s">
        <v>179</v>
      </c>
      <c r="D783" s="4" t="s">
        <v>39</v>
      </c>
      <c r="E783" s="4" t="s">
        <v>48</v>
      </c>
      <c r="F783" s="7">
        <v>0</v>
      </c>
      <c r="G783" s="7">
        <v>2735</v>
      </c>
      <c r="H783" s="8">
        <v>1254.5999999999999</v>
      </c>
    </row>
    <row r="784" spans="1:8" ht="14.45" customHeight="1" x14ac:dyDescent="0.2">
      <c r="A784" s="4">
        <v>2018</v>
      </c>
      <c r="B784" s="4" t="s">
        <v>180</v>
      </c>
      <c r="C784" s="4" t="s">
        <v>181</v>
      </c>
      <c r="D784" s="4" t="s">
        <v>36</v>
      </c>
      <c r="E784" s="4" t="s">
        <v>47</v>
      </c>
      <c r="F784" s="7">
        <v>36624</v>
      </c>
      <c r="G784" s="7">
        <v>216877</v>
      </c>
      <c r="H784" s="8">
        <v>421750.73</v>
      </c>
    </row>
    <row r="785" spans="1:8" ht="14.45" customHeight="1" x14ac:dyDescent="0.2">
      <c r="A785" s="4">
        <v>2018</v>
      </c>
      <c r="B785" s="4" t="s">
        <v>180</v>
      </c>
      <c r="C785" s="4" t="s">
        <v>181</v>
      </c>
      <c r="D785" s="4" t="s">
        <v>36</v>
      </c>
      <c r="E785" s="4" t="s">
        <v>48</v>
      </c>
      <c r="F785" s="7">
        <v>0</v>
      </c>
      <c r="G785" s="7">
        <v>12390</v>
      </c>
      <c r="H785" s="8">
        <v>29577.37</v>
      </c>
    </row>
    <row r="786" spans="1:8" ht="14.45" customHeight="1" x14ac:dyDescent="0.2">
      <c r="A786" s="4">
        <v>2018</v>
      </c>
      <c r="B786" s="4" t="s">
        <v>180</v>
      </c>
      <c r="C786" s="4" t="s">
        <v>181</v>
      </c>
      <c r="D786" s="4" t="s">
        <v>37</v>
      </c>
      <c r="E786" s="4" t="s">
        <v>47</v>
      </c>
      <c r="F786" s="7">
        <v>34894</v>
      </c>
      <c r="G786" s="7">
        <v>334602</v>
      </c>
      <c r="H786" s="8">
        <v>1878939.48</v>
      </c>
    </row>
    <row r="787" spans="1:8" ht="14.45" customHeight="1" x14ac:dyDescent="0.2">
      <c r="A787" s="4">
        <v>2018</v>
      </c>
      <c r="B787" s="4" t="s">
        <v>180</v>
      </c>
      <c r="C787" s="4" t="s">
        <v>181</v>
      </c>
      <c r="D787" s="4" t="s">
        <v>37</v>
      </c>
      <c r="E787" s="4" t="s">
        <v>48</v>
      </c>
      <c r="F787" s="7">
        <v>0</v>
      </c>
      <c r="G787" s="7">
        <v>7588</v>
      </c>
      <c r="H787" s="8">
        <v>38355.699999999997</v>
      </c>
    </row>
    <row r="788" spans="1:8" ht="14.45" customHeight="1" x14ac:dyDescent="0.2">
      <c r="A788" s="4">
        <v>2018</v>
      </c>
      <c r="B788" s="4" t="s">
        <v>180</v>
      </c>
      <c r="C788" s="4" t="s">
        <v>181</v>
      </c>
      <c r="D788" s="4" t="s">
        <v>38</v>
      </c>
      <c r="E788" s="4" t="s">
        <v>47</v>
      </c>
      <c r="F788" s="7">
        <v>146018</v>
      </c>
      <c r="G788" s="7">
        <v>952774</v>
      </c>
      <c r="H788" s="8">
        <v>6957984.1600000001</v>
      </c>
    </row>
    <row r="789" spans="1:8" ht="14.45" customHeight="1" x14ac:dyDescent="0.2">
      <c r="A789" s="4">
        <v>2018</v>
      </c>
      <c r="B789" s="4" t="s">
        <v>180</v>
      </c>
      <c r="C789" s="4" t="s">
        <v>181</v>
      </c>
      <c r="D789" s="4" t="s">
        <v>38</v>
      </c>
      <c r="E789" s="4" t="s">
        <v>48</v>
      </c>
      <c r="F789" s="7">
        <v>0</v>
      </c>
      <c r="G789" s="7">
        <v>42321</v>
      </c>
      <c r="H789" s="8">
        <v>460920.57</v>
      </c>
    </row>
    <row r="790" spans="1:8" ht="14.45" customHeight="1" x14ac:dyDescent="0.2">
      <c r="A790" s="4">
        <v>2018</v>
      </c>
      <c r="B790" s="4" t="s">
        <v>180</v>
      </c>
      <c r="C790" s="4" t="s">
        <v>181</v>
      </c>
      <c r="D790" s="4" t="s">
        <v>39</v>
      </c>
      <c r="E790" s="4" t="s">
        <v>47</v>
      </c>
      <c r="F790" s="7">
        <v>31343</v>
      </c>
      <c r="G790" s="7">
        <v>185965</v>
      </c>
      <c r="H790" s="8">
        <v>111388.64</v>
      </c>
    </row>
    <row r="791" spans="1:8" ht="14.45" customHeight="1" x14ac:dyDescent="0.2">
      <c r="A791" s="4">
        <v>2018</v>
      </c>
      <c r="B791" s="4" t="s">
        <v>180</v>
      </c>
      <c r="C791" s="4" t="s">
        <v>181</v>
      </c>
      <c r="D791" s="4" t="s">
        <v>39</v>
      </c>
      <c r="E791" s="4" t="s">
        <v>48</v>
      </c>
      <c r="F791" s="7">
        <v>0</v>
      </c>
      <c r="G791" s="7">
        <v>5748</v>
      </c>
      <c r="H791" s="8">
        <v>2882.69</v>
      </c>
    </row>
    <row r="792" spans="1:8" ht="14.45" customHeight="1" x14ac:dyDescent="0.2">
      <c r="A792" s="4">
        <v>2018</v>
      </c>
      <c r="B792" s="4" t="s">
        <v>182</v>
      </c>
      <c r="C792" s="4" t="s">
        <v>183</v>
      </c>
      <c r="D792" s="4" t="s">
        <v>36</v>
      </c>
      <c r="E792" s="4" t="s">
        <v>47</v>
      </c>
      <c r="F792" s="7">
        <v>24499</v>
      </c>
      <c r="G792" s="7">
        <v>125946</v>
      </c>
      <c r="H792" s="8">
        <v>277651.53999999998</v>
      </c>
    </row>
    <row r="793" spans="1:8" ht="14.45" customHeight="1" x14ac:dyDescent="0.2">
      <c r="A793" s="4">
        <v>2018</v>
      </c>
      <c r="B793" s="4" t="s">
        <v>182</v>
      </c>
      <c r="C793" s="4" t="s">
        <v>183</v>
      </c>
      <c r="D793" s="4" t="s">
        <v>36</v>
      </c>
      <c r="E793" s="4" t="s">
        <v>48</v>
      </c>
      <c r="F793" s="7">
        <v>0</v>
      </c>
      <c r="G793" s="7">
        <v>6599</v>
      </c>
      <c r="H793" s="8">
        <v>12848.14</v>
      </c>
    </row>
    <row r="794" spans="1:8" ht="14.45" customHeight="1" x14ac:dyDescent="0.2">
      <c r="A794" s="4">
        <v>2018</v>
      </c>
      <c r="B794" s="4" t="s">
        <v>182</v>
      </c>
      <c r="C794" s="4" t="s">
        <v>183</v>
      </c>
      <c r="D794" s="4" t="s">
        <v>37</v>
      </c>
      <c r="E794" s="4" t="s">
        <v>47</v>
      </c>
      <c r="F794" s="7">
        <v>17699</v>
      </c>
      <c r="G794" s="7">
        <v>138562</v>
      </c>
      <c r="H794" s="8">
        <v>925015.99</v>
      </c>
    </row>
    <row r="795" spans="1:8" ht="14.45" customHeight="1" x14ac:dyDescent="0.2">
      <c r="A795" s="4">
        <v>2018</v>
      </c>
      <c r="B795" s="4" t="s">
        <v>182</v>
      </c>
      <c r="C795" s="4" t="s">
        <v>183</v>
      </c>
      <c r="D795" s="4" t="s">
        <v>37</v>
      </c>
      <c r="E795" s="4" t="s">
        <v>48</v>
      </c>
      <c r="F795" s="7">
        <v>0</v>
      </c>
      <c r="G795" s="7">
        <v>3279</v>
      </c>
      <c r="H795" s="8">
        <v>21437.07</v>
      </c>
    </row>
    <row r="796" spans="1:8" ht="14.45" customHeight="1" x14ac:dyDescent="0.2">
      <c r="A796" s="4">
        <v>2018</v>
      </c>
      <c r="B796" s="4" t="s">
        <v>182</v>
      </c>
      <c r="C796" s="4" t="s">
        <v>183</v>
      </c>
      <c r="D796" s="4" t="s">
        <v>38</v>
      </c>
      <c r="E796" s="4" t="s">
        <v>47</v>
      </c>
      <c r="F796" s="7">
        <v>83435</v>
      </c>
      <c r="G796" s="7">
        <v>509097</v>
      </c>
      <c r="H796" s="8">
        <v>4254311.37</v>
      </c>
    </row>
    <row r="797" spans="1:8" ht="14.45" customHeight="1" x14ac:dyDescent="0.2">
      <c r="A797" s="4">
        <v>2018</v>
      </c>
      <c r="B797" s="4" t="s">
        <v>182</v>
      </c>
      <c r="C797" s="4" t="s">
        <v>183</v>
      </c>
      <c r="D797" s="4" t="s">
        <v>38</v>
      </c>
      <c r="E797" s="4" t="s">
        <v>48</v>
      </c>
      <c r="F797" s="7">
        <v>0</v>
      </c>
      <c r="G797" s="7">
        <v>17929</v>
      </c>
      <c r="H797" s="8">
        <v>204066.05</v>
      </c>
    </row>
    <row r="798" spans="1:8" ht="14.45" customHeight="1" x14ac:dyDescent="0.2">
      <c r="A798" s="4">
        <v>2018</v>
      </c>
      <c r="B798" s="4" t="s">
        <v>182</v>
      </c>
      <c r="C798" s="4" t="s">
        <v>183</v>
      </c>
      <c r="D798" s="4" t="s">
        <v>39</v>
      </c>
      <c r="E798" s="4" t="s">
        <v>47</v>
      </c>
      <c r="F798" s="7">
        <v>14676</v>
      </c>
      <c r="G798" s="7">
        <v>73472</v>
      </c>
      <c r="H798" s="8">
        <v>50690.83</v>
      </c>
    </row>
    <row r="799" spans="1:8" ht="14.45" customHeight="1" x14ac:dyDescent="0.2">
      <c r="A799" s="4">
        <v>2018</v>
      </c>
      <c r="B799" s="4" t="s">
        <v>182</v>
      </c>
      <c r="C799" s="4" t="s">
        <v>183</v>
      </c>
      <c r="D799" s="4" t="s">
        <v>39</v>
      </c>
      <c r="E799" s="4" t="s">
        <v>48</v>
      </c>
      <c r="F799" s="7">
        <v>0</v>
      </c>
      <c r="G799" s="7">
        <v>2975</v>
      </c>
      <c r="H799" s="8">
        <v>1525.2</v>
      </c>
    </row>
    <row r="800" spans="1:8" ht="14.45" customHeight="1" x14ac:dyDescent="0.2">
      <c r="A800" s="4">
        <v>2018</v>
      </c>
      <c r="B800" s="4" t="s">
        <v>184</v>
      </c>
      <c r="C800" s="4" t="s">
        <v>185</v>
      </c>
      <c r="D800" s="4" t="s">
        <v>36</v>
      </c>
      <c r="E800" s="4" t="s">
        <v>47</v>
      </c>
      <c r="F800" s="7">
        <v>17287</v>
      </c>
      <c r="G800" s="7">
        <v>77378</v>
      </c>
      <c r="H800" s="8">
        <v>194211.22</v>
      </c>
    </row>
    <row r="801" spans="1:8" ht="14.45" customHeight="1" x14ac:dyDescent="0.2">
      <c r="A801" s="4">
        <v>2018</v>
      </c>
      <c r="B801" s="4" t="s">
        <v>184</v>
      </c>
      <c r="C801" s="4" t="s">
        <v>185</v>
      </c>
      <c r="D801" s="4" t="s">
        <v>36</v>
      </c>
      <c r="E801" s="4" t="s">
        <v>48</v>
      </c>
      <c r="F801" s="7">
        <v>0</v>
      </c>
      <c r="G801" s="7">
        <v>2176</v>
      </c>
      <c r="H801" s="8">
        <v>5430.76</v>
      </c>
    </row>
    <row r="802" spans="1:8" ht="14.45" customHeight="1" x14ac:dyDescent="0.2">
      <c r="A802" s="4">
        <v>2018</v>
      </c>
      <c r="B802" s="4" t="s">
        <v>184</v>
      </c>
      <c r="C802" s="4" t="s">
        <v>185</v>
      </c>
      <c r="D802" s="4" t="s">
        <v>37</v>
      </c>
      <c r="E802" s="4" t="s">
        <v>47</v>
      </c>
      <c r="F802" s="7">
        <v>13994</v>
      </c>
      <c r="G802" s="7">
        <v>110640</v>
      </c>
      <c r="H802" s="8">
        <v>670976.67000000004</v>
      </c>
    </row>
    <row r="803" spans="1:8" ht="14.45" customHeight="1" x14ac:dyDescent="0.2">
      <c r="A803" s="4">
        <v>2018</v>
      </c>
      <c r="B803" s="4" t="s">
        <v>184</v>
      </c>
      <c r="C803" s="4" t="s">
        <v>185</v>
      </c>
      <c r="D803" s="4" t="s">
        <v>37</v>
      </c>
      <c r="E803" s="4" t="s">
        <v>48</v>
      </c>
      <c r="F803" s="7">
        <v>0</v>
      </c>
      <c r="G803" s="7">
        <v>1994</v>
      </c>
      <c r="H803" s="8">
        <v>12455.51</v>
      </c>
    </row>
    <row r="804" spans="1:8" ht="14.45" customHeight="1" x14ac:dyDescent="0.2">
      <c r="A804" s="4">
        <v>2018</v>
      </c>
      <c r="B804" s="4" t="s">
        <v>184</v>
      </c>
      <c r="C804" s="4" t="s">
        <v>185</v>
      </c>
      <c r="D804" s="4" t="s">
        <v>38</v>
      </c>
      <c r="E804" s="4" t="s">
        <v>47</v>
      </c>
      <c r="F804" s="7">
        <v>63146</v>
      </c>
      <c r="G804" s="7">
        <v>327877</v>
      </c>
      <c r="H804" s="8">
        <v>2879942.88</v>
      </c>
    </row>
    <row r="805" spans="1:8" ht="14.45" customHeight="1" x14ac:dyDescent="0.2">
      <c r="A805" s="4">
        <v>2018</v>
      </c>
      <c r="B805" s="4" t="s">
        <v>184</v>
      </c>
      <c r="C805" s="4" t="s">
        <v>185</v>
      </c>
      <c r="D805" s="4" t="s">
        <v>38</v>
      </c>
      <c r="E805" s="4" t="s">
        <v>48</v>
      </c>
      <c r="F805" s="7">
        <v>0</v>
      </c>
      <c r="G805" s="7">
        <v>11585</v>
      </c>
      <c r="H805" s="8">
        <v>114113.1</v>
      </c>
    </row>
    <row r="806" spans="1:8" ht="14.45" customHeight="1" x14ac:dyDescent="0.2">
      <c r="A806" s="4">
        <v>2018</v>
      </c>
      <c r="B806" s="4" t="s">
        <v>184</v>
      </c>
      <c r="C806" s="4" t="s">
        <v>185</v>
      </c>
      <c r="D806" s="4" t="s">
        <v>39</v>
      </c>
      <c r="E806" s="4" t="s">
        <v>47</v>
      </c>
      <c r="F806" s="7">
        <v>12171</v>
      </c>
      <c r="G806" s="7">
        <v>70450</v>
      </c>
      <c r="H806" s="8">
        <v>45726.15</v>
      </c>
    </row>
    <row r="807" spans="1:8" ht="14.45" customHeight="1" x14ac:dyDescent="0.2">
      <c r="A807" s="4">
        <v>2018</v>
      </c>
      <c r="B807" s="4" t="s">
        <v>184</v>
      </c>
      <c r="C807" s="4" t="s">
        <v>185</v>
      </c>
      <c r="D807" s="4" t="s">
        <v>39</v>
      </c>
      <c r="E807" s="4" t="s">
        <v>48</v>
      </c>
      <c r="F807" s="7">
        <v>0</v>
      </c>
      <c r="G807" s="7">
        <v>1199</v>
      </c>
      <c r="H807" s="8">
        <v>676.97</v>
      </c>
    </row>
    <row r="808" spans="1:8" ht="14.45" customHeight="1" x14ac:dyDescent="0.2">
      <c r="A808" s="4">
        <v>2018</v>
      </c>
      <c r="B808" s="4" t="s">
        <v>186</v>
      </c>
      <c r="C808" s="4" t="s">
        <v>187</v>
      </c>
      <c r="D808" s="4" t="s">
        <v>36</v>
      </c>
      <c r="E808" s="4" t="s">
        <v>47</v>
      </c>
      <c r="F808" s="7">
        <v>17714</v>
      </c>
      <c r="G808" s="7">
        <v>108842</v>
      </c>
      <c r="H808" s="8">
        <v>210678.6</v>
      </c>
    </row>
    <row r="809" spans="1:8" ht="14.45" customHeight="1" x14ac:dyDescent="0.2">
      <c r="A809" s="4">
        <v>2018</v>
      </c>
      <c r="B809" s="4" t="s">
        <v>186</v>
      </c>
      <c r="C809" s="4" t="s">
        <v>187</v>
      </c>
      <c r="D809" s="4" t="s">
        <v>36</v>
      </c>
      <c r="E809" s="4" t="s">
        <v>48</v>
      </c>
      <c r="F809" s="7">
        <v>0</v>
      </c>
      <c r="G809" s="7">
        <v>4283</v>
      </c>
      <c r="H809" s="8">
        <v>12320.83</v>
      </c>
    </row>
    <row r="810" spans="1:8" ht="14.45" customHeight="1" x14ac:dyDescent="0.2">
      <c r="A810" s="4">
        <v>2018</v>
      </c>
      <c r="B810" s="4" t="s">
        <v>186</v>
      </c>
      <c r="C810" s="4" t="s">
        <v>187</v>
      </c>
      <c r="D810" s="4" t="s">
        <v>37</v>
      </c>
      <c r="E810" s="4" t="s">
        <v>47</v>
      </c>
      <c r="F810" s="7">
        <v>14858</v>
      </c>
      <c r="G810" s="7">
        <v>164423</v>
      </c>
      <c r="H810" s="8">
        <v>809468.88</v>
      </c>
    </row>
    <row r="811" spans="1:8" ht="14.45" customHeight="1" x14ac:dyDescent="0.2">
      <c r="A811" s="4">
        <v>2018</v>
      </c>
      <c r="B811" s="4" t="s">
        <v>186</v>
      </c>
      <c r="C811" s="4" t="s">
        <v>187</v>
      </c>
      <c r="D811" s="4" t="s">
        <v>37</v>
      </c>
      <c r="E811" s="4" t="s">
        <v>48</v>
      </c>
      <c r="F811" s="7">
        <v>0</v>
      </c>
      <c r="G811" s="7">
        <v>3719</v>
      </c>
      <c r="H811" s="8">
        <v>15311.76</v>
      </c>
    </row>
    <row r="812" spans="1:8" ht="14.45" customHeight="1" x14ac:dyDescent="0.2">
      <c r="A812" s="4">
        <v>2018</v>
      </c>
      <c r="B812" s="4" t="s">
        <v>186</v>
      </c>
      <c r="C812" s="4" t="s">
        <v>187</v>
      </c>
      <c r="D812" s="4" t="s">
        <v>38</v>
      </c>
      <c r="E812" s="4" t="s">
        <v>47</v>
      </c>
      <c r="F812" s="7">
        <v>64526</v>
      </c>
      <c r="G812" s="7">
        <v>404741</v>
      </c>
      <c r="H812" s="8">
        <v>2852478.04</v>
      </c>
    </row>
    <row r="813" spans="1:8" ht="14.45" customHeight="1" x14ac:dyDescent="0.2">
      <c r="A813" s="4">
        <v>2018</v>
      </c>
      <c r="B813" s="4" t="s">
        <v>186</v>
      </c>
      <c r="C813" s="4" t="s">
        <v>187</v>
      </c>
      <c r="D813" s="4" t="s">
        <v>38</v>
      </c>
      <c r="E813" s="4" t="s">
        <v>48</v>
      </c>
      <c r="F813" s="7">
        <v>0</v>
      </c>
      <c r="G813" s="7">
        <v>15435</v>
      </c>
      <c r="H813" s="8">
        <v>145681.54999999999</v>
      </c>
    </row>
    <row r="814" spans="1:8" ht="14.45" customHeight="1" x14ac:dyDescent="0.2">
      <c r="A814" s="4">
        <v>2018</v>
      </c>
      <c r="B814" s="4" t="s">
        <v>186</v>
      </c>
      <c r="C814" s="4" t="s">
        <v>187</v>
      </c>
      <c r="D814" s="4" t="s">
        <v>39</v>
      </c>
      <c r="E814" s="4" t="s">
        <v>47</v>
      </c>
      <c r="F814" s="7">
        <v>14367</v>
      </c>
      <c r="G814" s="7">
        <v>93950</v>
      </c>
      <c r="H814" s="8">
        <v>54472.800000000003</v>
      </c>
    </row>
    <row r="815" spans="1:8" ht="14.45" customHeight="1" x14ac:dyDescent="0.2">
      <c r="A815" s="4">
        <v>2018</v>
      </c>
      <c r="B815" s="4" t="s">
        <v>186</v>
      </c>
      <c r="C815" s="4" t="s">
        <v>187</v>
      </c>
      <c r="D815" s="4" t="s">
        <v>39</v>
      </c>
      <c r="E815" s="4" t="s">
        <v>48</v>
      </c>
      <c r="F815" s="7">
        <v>0</v>
      </c>
      <c r="G815" s="7">
        <v>2507</v>
      </c>
      <c r="H815" s="8">
        <v>1137.6199999999999</v>
      </c>
    </row>
    <row r="816" spans="1:8" ht="14.45" customHeight="1" x14ac:dyDescent="0.2">
      <c r="A816" s="4">
        <v>2018</v>
      </c>
      <c r="B816" s="4" t="s">
        <v>188</v>
      </c>
      <c r="C816" s="4" t="s">
        <v>189</v>
      </c>
      <c r="D816" s="4" t="s">
        <v>36</v>
      </c>
      <c r="E816" s="4" t="s">
        <v>47</v>
      </c>
      <c r="F816" s="7">
        <v>62467</v>
      </c>
      <c r="G816" s="7">
        <v>407679</v>
      </c>
      <c r="H816" s="8">
        <v>1131293.3999999999</v>
      </c>
    </row>
    <row r="817" spans="1:8" ht="14.45" customHeight="1" x14ac:dyDescent="0.2">
      <c r="A817" s="4">
        <v>2018</v>
      </c>
      <c r="B817" s="4" t="s">
        <v>188</v>
      </c>
      <c r="C817" s="4" t="s">
        <v>189</v>
      </c>
      <c r="D817" s="4" t="s">
        <v>36</v>
      </c>
      <c r="E817" s="4" t="s">
        <v>48</v>
      </c>
      <c r="F817" s="7">
        <v>0</v>
      </c>
      <c r="G817" s="7">
        <v>18509</v>
      </c>
      <c r="H817" s="8">
        <v>44481.61</v>
      </c>
    </row>
    <row r="818" spans="1:8" ht="14.45" customHeight="1" x14ac:dyDescent="0.2">
      <c r="A818" s="4">
        <v>2018</v>
      </c>
      <c r="B818" s="4" t="s">
        <v>188</v>
      </c>
      <c r="C818" s="4" t="s">
        <v>189</v>
      </c>
      <c r="D818" s="4" t="s">
        <v>37</v>
      </c>
      <c r="E818" s="4" t="s">
        <v>47</v>
      </c>
      <c r="F818" s="7">
        <v>102198</v>
      </c>
      <c r="G818" s="7">
        <v>986601</v>
      </c>
      <c r="H818" s="8">
        <v>5433609.8600000003</v>
      </c>
    </row>
    <row r="819" spans="1:8" ht="14.45" customHeight="1" x14ac:dyDescent="0.2">
      <c r="A819" s="4">
        <v>2018</v>
      </c>
      <c r="B819" s="4" t="s">
        <v>188</v>
      </c>
      <c r="C819" s="4" t="s">
        <v>189</v>
      </c>
      <c r="D819" s="4" t="s">
        <v>37</v>
      </c>
      <c r="E819" s="4" t="s">
        <v>48</v>
      </c>
      <c r="F819" s="7">
        <v>0</v>
      </c>
      <c r="G819" s="7">
        <v>15331</v>
      </c>
      <c r="H819" s="8">
        <v>112005.59</v>
      </c>
    </row>
    <row r="820" spans="1:8" ht="14.45" customHeight="1" x14ac:dyDescent="0.2">
      <c r="A820" s="4">
        <v>2018</v>
      </c>
      <c r="B820" s="4" t="s">
        <v>188</v>
      </c>
      <c r="C820" s="4" t="s">
        <v>189</v>
      </c>
      <c r="D820" s="4" t="s">
        <v>38</v>
      </c>
      <c r="E820" s="4" t="s">
        <v>47</v>
      </c>
      <c r="F820" s="7">
        <v>364574</v>
      </c>
      <c r="G820" s="7">
        <v>2572745</v>
      </c>
      <c r="H820" s="8">
        <v>19775175.379999999</v>
      </c>
    </row>
    <row r="821" spans="1:8" ht="14.45" customHeight="1" x14ac:dyDescent="0.2">
      <c r="A821" s="4">
        <v>2018</v>
      </c>
      <c r="B821" s="4" t="s">
        <v>188</v>
      </c>
      <c r="C821" s="4" t="s">
        <v>189</v>
      </c>
      <c r="D821" s="4" t="s">
        <v>38</v>
      </c>
      <c r="E821" s="4" t="s">
        <v>48</v>
      </c>
      <c r="F821" s="7">
        <v>0</v>
      </c>
      <c r="G821" s="7">
        <v>96127</v>
      </c>
      <c r="H821" s="8">
        <v>1146625.6100000001</v>
      </c>
    </row>
    <row r="822" spans="1:8" ht="14.45" customHeight="1" x14ac:dyDescent="0.2">
      <c r="A822" s="4">
        <v>2018</v>
      </c>
      <c r="B822" s="4" t="s">
        <v>188</v>
      </c>
      <c r="C822" s="4" t="s">
        <v>189</v>
      </c>
      <c r="D822" s="4" t="s">
        <v>39</v>
      </c>
      <c r="E822" s="4" t="s">
        <v>47</v>
      </c>
      <c r="F822" s="7">
        <v>50135</v>
      </c>
      <c r="G822" s="7">
        <v>325290</v>
      </c>
      <c r="H822" s="8">
        <v>178670.9</v>
      </c>
    </row>
    <row r="823" spans="1:8" ht="14.45" customHeight="1" x14ac:dyDescent="0.2">
      <c r="A823" s="4">
        <v>2018</v>
      </c>
      <c r="B823" s="4" t="s">
        <v>188</v>
      </c>
      <c r="C823" s="4" t="s">
        <v>189</v>
      </c>
      <c r="D823" s="4" t="s">
        <v>39</v>
      </c>
      <c r="E823" s="4" t="s">
        <v>48</v>
      </c>
      <c r="F823" s="7">
        <v>0</v>
      </c>
      <c r="G823" s="7">
        <v>8695</v>
      </c>
      <c r="H823" s="8">
        <v>3810.53</v>
      </c>
    </row>
    <row r="824" spans="1:8" ht="14.45" customHeight="1" x14ac:dyDescent="0.2">
      <c r="A824" s="4">
        <v>2018</v>
      </c>
      <c r="B824" s="4" t="s">
        <v>190</v>
      </c>
      <c r="C824" s="4" t="s">
        <v>191</v>
      </c>
      <c r="D824" s="4" t="s">
        <v>36</v>
      </c>
      <c r="E824" s="4" t="s">
        <v>47</v>
      </c>
      <c r="F824" s="7">
        <v>44101</v>
      </c>
      <c r="G824" s="7">
        <v>222684</v>
      </c>
      <c r="H824" s="8">
        <v>584790.14</v>
      </c>
    </row>
    <row r="825" spans="1:8" ht="14.45" customHeight="1" x14ac:dyDescent="0.2">
      <c r="A825" s="4">
        <v>2018</v>
      </c>
      <c r="B825" s="4" t="s">
        <v>190</v>
      </c>
      <c r="C825" s="4" t="s">
        <v>191</v>
      </c>
      <c r="D825" s="4" t="s">
        <v>36</v>
      </c>
      <c r="E825" s="4" t="s">
        <v>48</v>
      </c>
      <c r="F825" s="7">
        <v>0</v>
      </c>
      <c r="G825" s="7">
        <v>6714</v>
      </c>
      <c r="H825" s="8">
        <v>20146.13</v>
      </c>
    </row>
    <row r="826" spans="1:8" ht="14.45" customHeight="1" x14ac:dyDescent="0.2">
      <c r="A826" s="4">
        <v>2018</v>
      </c>
      <c r="B826" s="4" t="s">
        <v>190</v>
      </c>
      <c r="C826" s="4" t="s">
        <v>191</v>
      </c>
      <c r="D826" s="4" t="s">
        <v>37</v>
      </c>
      <c r="E826" s="4" t="s">
        <v>47</v>
      </c>
      <c r="F826" s="7">
        <v>44634</v>
      </c>
      <c r="G826" s="7">
        <v>371525</v>
      </c>
      <c r="H826" s="8">
        <v>2602427.7200000002</v>
      </c>
    </row>
    <row r="827" spans="1:8" ht="14.45" customHeight="1" x14ac:dyDescent="0.2">
      <c r="A827" s="4">
        <v>2018</v>
      </c>
      <c r="B827" s="4" t="s">
        <v>190</v>
      </c>
      <c r="C827" s="4" t="s">
        <v>191</v>
      </c>
      <c r="D827" s="4" t="s">
        <v>37</v>
      </c>
      <c r="E827" s="4" t="s">
        <v>48</v>
      </c>
      <c r="F827" s="7">
        <v>0</v>
      </c>
      <c r="G827" s="7">
        <v>4987</v>
      </c>
      <c r="H827" s="8">
        <v>44047.89</v>
      </c>
    </row>
    <row r="828" spans="1:8" ht="14.45" customHeight="1" x14ac:dyDescent="0.2">
      <c r="A828" s="4">
        <v>2018</v>
      </c>
      <c r="B828" s="4" t="s">
        <v>190</v>
      </c>
      <c r="C828" s="4" t="s">
        <v>191</v>
      </c>
      <c r="D828" s="4" t="s">
        <v>38</v>
      </c>
      <c r="E828" s="4" t="s">
        <v>47</v>
      </c>
      <c r="F828" s="7">
        <v>193778</v>
      </c>
      <c r="G828" s="7">
        <v>1173739</v>
      </c>
      <c r="H828" s="8">
        <v>9745940.4299999997</v>
      </c>
    </row>
    <row r="829" spans="1:8" ht="14.45" customHeight="1" x14ac:dyDescent="0.2">
      <c r="A829" s="4">
        <v>2018</v>
      </c>
      <c r="B829" s="4" t="s">
        <v>190</v>
      </c>
      <c r="C829" s="4" t="s">
        <v>191</v>
      </c>
      <c r="D829" s="4" t="s">
        <v>38</v>
      </c>
      <c r="E829" s="4" t="s">
        <v>48</v>
      </c>
      <c r="F829" s="7">
        <v>0</v>
      </c>
      <c r="G829" s="7">
        <v>29318</v>
      </c>
      <c r="H829" s="8">
        <v>299672.32000000001</v>
      </c>
    </row>
    <row r="830" spans="1:8" ht="14.45" customHeight="1" x14ac:dyDescent="0.2">
      <c r="A830" s="4">
        <v>2018</v>
      </c>
      <c r="B830" s="4" t="s">
        <v>190</v>
      </c>
      <c r="C830" s="4" t="s">
        <v>191</v>
      </c>
      <c r="D830" s="4" t="s">
        <v>39</v>
      </c>
      <c r="E830" s="4" t="s">
        <v>47</v>
      </c>
      <c r="F830" s="7">
        <v>32769</v>
      </c>
      <c r="G830" s="7">
        <v>179995</v>
      </c>
      <c r="H830" s="8">
        <v>124519.62</v>
      </c>
    </row>
    <row r="831" spans="1:8" ht="14.45" customHeight="1" x14ac:dyDescent="0.2">
      <c r="A831" s="4">
        <v>2018</v>
      </c>
      <c r="B831" s="4" t="s">
        <v>190</v>
      </c>
      <c r="C831" s="4" t="s">
        <v>191</v>
      </c>
      <c r="D831" s="4" t="s">
        <v>39</v>
      </c>
      <c r="E831" s="4" t="s">
        <v>48</v>
      </c>
      <c r="F831" s="7">
        <v>0</v>
      </c>
      <c r="G831" s="7">
        <v>3227</v>
      </c>
      <c r="H831" s="8">
        <v>1868.07</v>
      </c>
    </row>
    <row r="832" spans="1:8" ht="14.45" customHeight="1" x14ac:dyDescent="0.2">
      <c r="A832" s="4">
        <v>2018</v>
      </c>
      <c r="B832" s="4" t="s">
        <v>192</v>
      </c>
      <c r="C832" s="4" t="s">
        <v>193</v>
      </c>
      <c r="D832" s="4" t="s">
        <v>36</v>
      </c>
      <c r="E832" s="4" t="s">
        <v>47</v>
      </c>
      <c r="F832" s="7">
        <v>22117</v>
      </c>
      <c r="G832" s="7">
        <v>115806</v>
      </c>
      <c r="H832" s="8">
        <v>250952.1</v>
      </c>
    </row>
    <row r="833" spans="1:8" ht="14.45" customHeight="1" x14ac:dyDescent="0.2">
      <c r="A833" s="4">
        <v>2018</v>
      </c>
      <c r="B833" s="4" t="s">
        <v>192</v>
      </c>
      <c r="C833" s="4" t="s">
        <v>193</v>
      </c>
      <c r="D833" s="4" t="s">
        <v>36</v>
      </c>
      <c r="E833" s="4" t="s">
        <v>48</v>
      </c>
      <c r="F833" s="7">
        <v>0</v>
      </c>
      <c r="G833" s="7">
        <v>5118</v>
      </c>
      <c r="H833" s="8">
        <v>8857.19</v>
      </c>
    </row>
    <row r="834" spans="1:8" ht="14.45" customHeight="1" x14ac:dyDescent="0.2">
      <c r="A834" s="4">
        <v>2018</v>
      </c>
      <c r="B834" s="4" t="s">
        <v>192</v>
      </c>
      <c r="C834" s="4" t="s">
        <v>193</v>
      </c>
      <c r="D834" s="4" t="s">
        <v>37</v>
      </c>
      <c r="E834" s="4" t="s">
        <v>47</v>
      </c>
      <c r="F834" s="7">
        <v>19345</v>
      </c>
      <c r="G834" s="7">
        <v>165218</v>
      </c>
      <c r="H834" s="8">
        <v>1007311.75</v>
      </c>
    </row>
    <row r="835" spans="1:8" ht="14.45" customHeight="1" x14ac:dyDescent="0.2">
      <c r="A835" s="4">
        <v>2018</v>
      </c>
      <c r="B835" s="4" t="s">
        <v>192</v>
      </c>
      <c r="C835" s="4" t="s">
        <v>193</v>
      </c>
      <c r="D835" s="4" t="s">
        <v>37</v>
      </c>
      <c r="E835" s="4" t="s">
        <v>48</v>
      </c>
      <c r="F835" s="7">
        <v>0</v>
      </c>
      <c r="G835" s="7">
        <v>4637</v>
      </c>
      <c r="H835" s="8">
        <v>29928.42</v>
      </c>
    </row>
    <row r="836" spans="1:8" ht="14.45" customHeight="1" x14ac:dyDescent="0.2">
      <c r="A836" s="4">
        <v>2018</v>
      </c>
      <c r="B836" s="4" t="s">
        <v>192</v>
      </c>
      <c r="C836" s="4" t="s">
        <v>193</v>
      </c>
      <c r="D836" s="4" t="s">
        <v>38</v>
      </c>
      <c r="E836" s="4" t="s">
        <v>47</v>
      </c>
      <c r="F836" s="7">
        <v>90852</v>
      </c>
      <c r="G836" s="7">
        <v>537863</v>
      </c>
      <c r="H836" s="8">
        <v>3712327.27</v>
      </c>
    </row>
    <row r="837" spans="1:8" ht="14.45" customHeight="1" x14ac:dyDescent="0.2">
      <c r="A837" s="4">
        <v>2018</v>
      </c>
      <c r="B837" s="4" t="s">
        <v>192</v>
      </c>
      <c r="C837" s="4" t="s">
        <v>193</v>
      </c>
      <c r="D837" s="4" t="s">
        <v>38</v>
      </c>
      <c r="E837" s="4" t="s">
        <v>48</v>
      </c>
      <c r="F837" s="7">
        <v>0</v>
      </c>
      <c r="G837" s="7">
        <v>24232</v>
      </c>
      <c r="H837" s="8">
        <v>202605.43</v>
      </c>
    </row>
    <row r="838" spans="1:8" ht="14.45" customHeight="1" x14ac:dyDescent="0.2">
      <c r="A838" s="4">
        <v>2018</v>
      </c>
      <c r="B838" s="4" t="s">
        <v>192</v>
      </c>
      <c r="C838" s="4" t="s">
        <v>193</v>
      </c>
      <c r="D838" s="4" t="s">
        <v>39</v>
      </c>
      <c r="E838" s="4" t="s">
        <v>47</v>
      </c>
      <c r="F838" s="7">
        <v>15616</v>
      </c>
      <c r="G838" s="7">
        <v>91859</v>
      </c>
      <c r="H838" s="8">
        <v>55138.68</v>
      </c>
    </row>
    <row r="839" spans="1:8" ht="14.45" customHeight="1" x14ac:dyDescent="0.2">
      <c r="A839" s="4">
        <v>2018</v>
      </c>
      <c r="B839" s="4" t="s">
        <v>192</v>
      </c>
      <c r="C839" s="4" t="s">
        <v>193</v>
      </c>
      <c r="D839" s="4" t="s">
        <v>39</v>
      </c>
      <c r="E839" s="4" t="s">
        <v>48</v>
      </c>
      <c r="F839" s="7">
        <v>0</v>
      </c>
      <c r="G839" s="7">
        <v>2943</v>
      </c>
      <c r="H839" s="8">
        <v>1789.07</v>
      </c>
    </row>
    <row r="840" spans="1:8" ht="14.45" customHeight="1" x14ac:dyDescent="0.2">
      <c r="A840" s="4">
        <v>2018</v>
      </c>
      <c r="B840" s="4" t="s">
        <v>194</v>
      </c>
      <c r="C840" s="4" t="s">
        <v>195</v>
      </c>
      <c r="D840" s="4" t="s">
        <v>36</v>
      </c>
      <c r="E840" s="4" t="s">
        <v>47</v>
      </c>
      <c r="F840" s="7">
        <v>37778</v>
      </c>
      <c r="G840" s="7">
        <v>173976</v>
      </c>
      <c r="H840" s="8">
        <v>357663.34</v>
      </c>
    </row>
    <row r="841" spans="1:8" ht="14.45" customHeight="1" x14ac:dyDescent="0.2">
      <c r="A841" s="4">
        <v>2018</v>
      </c>
      <c r="B841" s="4" t="s">
        <v>194</v>
      </c>
      <c r="C841" s="4" t="s">
        <v>195</v>
      </c>
      <c r="D841" s="4" t="s">
        <v>36</v>
      </c>
      <c r="E841" s="4" t="s">
        <v>48</v>
      </c>
      <c r="F841" s="7">
        <v>0</v>
      </c>
      <c r="G841" s="7">
        <v>6386</v>
      </c>
      <c r="H841" s="8">
        <v>17911.53</v>
      </c>
    </row>
    <row r="842" spans="1:8" ht="14.45" customHeight="1" x14ac:dyDescent="0.2">
      <c r="A842" s="4">
        <v>2018</v>
      </c>
      <c r="B842" s="4" t="s">
        <v>194</v>
      </c>
      <c r="C842" s="4" t="s">
        <v>195</v>
      </c>
      <c r="D842" s="4" t="s">
        <v>37</v>
      </c>
      <c r="E842" s="4" t="s">
        <v>47</v>
      </c>
      <c r="F842" s="7">
        <v>27923</v>
      </c>
      <c r="G842" s="7">
        <v>256893</v>
      </c>
      <c r="H842" s="8">
        <v>1555879.48</v>
      </c>
    </row>
    <row r="843" spans="1:8" ht="14.45" customHeight="1" x14ac:dyDescent="0.2">
      <c r="A843" s="4">
        <v>2018</v>
      </c>
      <c r="B843" s="4" t="s">
        <v>194</v>
      </c>
      <c r="C843" s="4" t="s">
        <v>195</v>
      </c>
      <c r="D843" s="4" t="s">
        <v>37</v>
      </c>
      <c r="E843" s="4" t="s">
        <v>48</v>
      </c>
      <c r="F843" s="7">
        <v>0</v>
      </c>
      <c r="G843" s="7">
        <v>4246</v>
      </c>
      <c r="H843" s="8">
        <v>36287.32</v>
      </c>
    </row>
    <row r="844" spans="1:8" ht="14.45" customHeight="1" x14ac:dyDescent="0.2">
      <c r="A844" s="4">
        <v>2018</v>
      </c>
      <c r="B844" s="4" t="s">
        <v>194</v>
      </c>
      <c r="C844" s="4" t="s">
        <v>195</v>
      </c>
      <c r="D844" s="4" t="s">
        <v>38</v>
      </c>
      <c r="E844" s="4" t="s">
        <v>47</v>
      </c>
      <c r="F844" s="7">
        <v>130033</v>
      </c>
      <c r="G844" s="7">
        <v>742025</v>
      </c>
      <c r="H844" s="8">
        <v>6151884.1100000003</v>
      </c>
    </row>
    <row r="845" spans="1:8" ht="14.45" customHeight="1" x14ac:dyDescent="0.2">
      <c r="A845" s="4">
        <v>2018</v>
      </c>
      <c r="B845" s="4" t="s">
        <v>194</v>
      </c>
      <c r="C845" s="4" t="s">
        <v>195</v>
      </c>
      <c r="D845" s="4" t="s">
        <v>38</v>
      </c>
      <c r="E845" s="4" t="s">
        <v>48</v>
      </c>
      <c r="F845" s="7">
        <v>0</v>
      </c>
      <c r="G845" s="7">
        <v>21370</v>
      </c>
      <c r="H845" s="8">
        <v>227667.71</v>
      </c>
    </row>
    <row r="846" spans="1:8" ht="14.45" customHeight="1" x14ac:dyDescent="0.2">
      <c r="A846" s="4">
        <v>2018</v>
      </c>
      <c r="B846" s="4" t="s">
        <v>194</v>
      </c>
      <c r="C846" s="4" t="s">
        <v>195</v>
      </c>
      <c r="D846" s="4" t="s">
        <v>39</v>
      </c>
      <c r="E846" s="4" t="s">
        <v>47</v>
      </c>
      <c r="F846" s="7">
        <v>21513</v>
      </c>
      <c r="G846" s="7">
        <v>115846</v>
      </c>
      <c r="H846" s="8">
        <v>69121.23</v>
      </c>
    </row>
    <row r="847" spans="1:8" ht="14.45" customHeight="1" x14ac:dyDescent="0.2">
      <c r="A847" s="4">
        <v>2018</v>
      </c>
      <c r="B847" s="4" t="s">
        <v>194</v>
      </c>
      <c r="C847" s="4" t="s">
        <v>195</v>
      </c>
      <c r="D847" s="4" t="s">
        <v>39</v>
      </c>
      <c r="E847" s="4" t="s">
        <v>48</v>
      </c>
      <c r="F847" s="7">
        <v>0</v>
      </c>
      <c r="G847" s="7">
        <v>3664</v>
      </c>
      <c r="H847" s="8">
        <v>1912.33</v>
      </c>
    </row>
    <row r="848" spans="1:8" ht="14.45" customHeight="1" x14ac:dyDescent="0.2">
      <c r="A848" s="4">
        <v>2018</v>
      </c>
      <c r="B848" s="4" t="s">
        <v>196</v>
      </c>
      <c r="C848" s="4" t="s">
        <v>197</v>
      </c>
      <c r="D848" s="4" t="s">
        <v>36</v>
      </c>
      <c r="E848" s="4" t="s">
        <v>47</v>
      </c>
      <c r="F848" s="7">
        <v>36790</v>
      </c>
      <c r="G848" s="7">
        <v>204165</v>
      </c>
      <c r="H848" s="8">
        <v>546212.28</v>
      </c>
    </row>
    <row r="849" spans="1:8" ht="14.45" customHeight="1" x14ac:dyDescent="0.2">
      <c r="A849" s="4">
        <v>2018</v>
      </c>
      <c r="B849" s="4" t="s">
        <v>196</v>
      </c>
      <c r="C849" s="4" t="s">
        <v>197</v>
      </c>
      <c r="D849" s="4" t="s">
        <v>36</v>
      </c>
      <c r="E849" s="4" t="s">
        <v>48</v>
      </c>
      <c r="F849" s="7">
        <v>0</v>
      </c>
      <c r="G849" s="7">
        <v>7739</v>
      </c>
      <c r="H849" s="8">
        <v>26668.15</v>
      </c>
    </row>
    <row r="850" spans="1:8" ht="14.45" customHeight="1" x14ac:dyDescent="0.2">
      <c r="A850" s="4">
        <v>2018</v>
      </c>
      <c r="B850" s="4" t="s">
        <v>196</v>
      </c>
      <c r="C850" s="4" t="s">
        <v>197</v>
      </c>
      <c r="D850" s="4" t="s">
        <v>37</v>
      </c>
      <c r="E850" s="4" t="s">
        <v>47</v>
      </c>
      <c r="F850" s="7">
        <v>44371</v>
      </c>
      <c r="G850" s="7">
        <v>424964</v>
      </c>
      <c r="H850" s="8">
        <v>2579166.83</v>
      </c>
    </row>
    <row r="851" spans="1:8" ht="14.45" customHeight="1" x14ac:dyDescent="0.2">
      <c r="A851" s="4">
        <v>2018</v>
      </c>
      <c r="B851" s="4" t="s">
        <v>196</v>
      </c>
      <c r="C851" s="4" t="s">
        <v>197</v>
      </c>
      <c r="D851" s="4" t="s">
        <v>37</v>
      </c>
      <c r="E851" s="4" t="s">
        <v>48</v>
      </c>
      <c r="F851" s="7">
        <v>0</v>
      </c>
      <c r="G851" s="7">
        <v>9808</v>
      </c>
      <c r="H851" s="8">
        <v>68693.960000000006</v>
      </c>
    </row>
    <row r="852" spans="1:8" ht="14.45" customHeight="1" x14ac:dyDescent="0.2">
      <c r="A852" s="4">
        <v>2018</v>
      </c>
      <c r="B852" s="4" t="s">
        <v>196</v>
      </c>
      <c r="C852" s="4" t="s">
        <v>197</v>
      </c>
      <c r="D852" s="4" t="s">
        <v>38</v>
      </c>
      <c r="E852" s="4" t="s">
        <v>47</v>
      </c>
      <c r="F852" s="7">
        <v>206086</v>
      </c>
      <c r="G852" s="7">
        <v>1465402</v>
      </c>
      <c r="H852" s="8">
        <v>11735690.619999999</v>
      </c>
    </row>
    <row r="853" spans="1:8" ht="14.45" customHeight="1" x14ac:dyDescent="0.2">
      <c r="A853" s="4">
        <v>2018</v>
      </c>
      <c r="B853" s="4" t="s">
        <v>196</v>
      </c>
      <c r="C853" s="4" t="s">
        <v>197</v>
      </c>
      <c r="D853" s="4" t="s">
        <v>38</v>
      </c>
      <c r="E853" s="4" t="s">
        <v>48</v>
      </c>
      <c r="F853" s="7">
        <v>0</v>
      </c>
      <c r="G853" s="7">
        <v>51887</v>
      </c>
      <c r="H853" s="8">
        <v>524124.44</v>
      </c>
    </row>
    <row r="854" spans="1:8" ht="14.45" customHeight="1" x14ac:dyDescent="0.2">
      <c r="A854" s="4">
        <v>2018</v>
      </c>
      <c r="B854" s="4" t="s">
        <v>196</v>
      </c>
      <c r="C854" s="4" t="s">
        <v>197</v>
      </c>
      <c r="D854" s="4" t="s">
        <v>39</v>
      </c>
      <c r="E854" s="4" t="s">
        <v>47</v>
      </c>
      <c r="F854" s="7">
        <v>26319</v>
      </c>
      <c r="G854" s="7">
        <v>150450</v>
      </c>
      <c r="H854" s="8">
        <v>98494.2</v>
      </c>
    </row>
    <row r="855" spans="1:8" ht="14.45" customHeight="1" x14ac:dyDescent="0.2">
      <c r="A855" s="4">
        <v>2018</v>
      </c>
      <c r="B855" s="4" t="s">
        <v>196</v>
      </c>
      <c r="C855" s="4" t="s">
        <v>197</v>
      </c>
      <c r="D855" s="4" t="s">
        <v>39</v>
      </c>
      <c r="E855" s="4" t="s">
        <v>48</v>
      </c>
      <c r="F855" s="7">
        <v>0</v>
      </c>
      <c r="G855" s="7">
        <v>3731</v>
      </c>
      <c r="H855" s="8">
        <v>2314.69</v>
      </c>
    </row>
    <row r="856" spans="1:8" ht="14.45" customHeight="1" x14ac:dyDescent="0.2">
      <c r="A856" s="4">
        <v>2018</v>
      </c>
      <c r="B856" s="4" t="s">
        <v>198</v>
      </c>
      <c r="C856" s="4" t="s">
        <v>199</v>
      </c>
      <c r="D856" s="4" t="s">
        <v>36</v>
      </c>
      <c r="E856" s="4" t="s">
        <v>47</v>
      </c>
      <c r="F856" s="7">
        <v>47586</v>
      </c>
      <c r="G856" s="7">
        <v>218800</v>
      </c>
      <c r="H856" s="8">
        <v>566144.31999999995</v>
      </c>
    </row>
    <row r="857" spans="1:8" ht="14.45" customHeight="1" x14ac:dyDescent="0.2">
      <c r="A857" s="4">
        <v>2018</v>
      </c>
      <c r="B857" s="4" t="s">
        <v>198</v>
      </c>
      <c r="C857" s="4" t="s">
        <v>199</v>
      </c>
      <c r="D857" s="4" t="s">
        <v>36</v>
      </c>
      <c r="E857" s="4" t="s">
        <v>48</v>
      </c>
      <c r="F857" s="7">
        <v>0</v>
      </c>
      <c r="G857" s="7">
        <v>12020</v>
      </c>
      <c r="H857" s="8">
        <v>25129.5</v>
      </c>
    </row>
    <row r="858" spans="1:8" ht="14.45" customHeight="1" x14ac:dyDescent="0.2">
      <c r="A858" s="4">
        <v>2018</v>
      </c>
      <c r="B858" s="4" t="s">
        <v>198</v>
      </c>
      <c r="C858" s="4" t="s">
        <v>199</v>
      </c>
      <c r="D858" s="4" t="s">
        <v>37</v>
      </c>
      <c r="E858" s="4" t="s">
        <v>47</v>
      </c>
      <c r="F858" s="7">
        <v>51646</v>
      </c>
      <c r="G858" s="7">
        <v>459434</v>
      </c>
      <c r="H858" s="8">
        <v>2870844.32</v>
      </c>
    </row>
    <row r="859" spans="1:8" ht="14.45" customHeight="1" x14ac:dyDescent="0.2">
      <c r="A859" s="4">
        <v>2018</v>
      </c>
      <c r="B859" s="4" t="s">
        <v>198</v>
      </c>
      <c r="C859" s="4" t="s">
        <v>199</v>
      </c>
      <c r="D859" s="4" t="s">
        <v>37</v>
      </c>
      <c r="E859" s="4" t="s">
        <v>48</v>
      </c>
      <c r="F859" s="7">
        <v>0</v>
      </c>
      <c r="G859" s="7">
        <v>13653</v>
      </c>
      <c r="H859" s="8">
        <v>100458.8</v>
      </c>
    </row>
    <row r="860" spans="1:8" ht="14.45" customHeight="1" x14ac:dyDescent="0.2">
      <c r="A860" s="4">
        <v>2018</v>
      </c>
      <c r="B860" s="4" t="s">
        <v>198</v>
      </c>
      <c r="C860" s="4" t="s">
        <v>199</v>
      </c>
      <c r="D860" s="4" t="s">
        <v>38</v>
      </c>
      <c r="E860" s="4" t="s">
        <v>47</v>
      </c>
      <c r="F860" s="7">
        <v>201852</v>
      </c>
      <c r="G860" s="7">
        <v>1288529</v>
      </c>
      <c r="H860" s="8">
        <v>10648491.310000001</v>
      </c>
    </row>
    <row r="861" spans="1:8" ht="14.45" customHeight="1" x14ac:dyDescent="0.2">
      <c r="A861" s="4">
        <v>2018</v>
      </c>
      <c r="B861" s="4" t="s">
        <v>198</v>
      </c>
      <c r="C861" s="4" t="s">
        <v>199</v>
      </c>
      <c r="D861" s="4" t="s">
        <v>38</v>
      </c>
      <c r="E861" s="4" t="s">
        <v>48</v>
      </c>
      <c r="F861" s="7">
        <v>0</v>
      </c>
      <c r="G861" s="7">
        <v>62052</v>
      </c>
      <c r="H861" s="8">
        <v>581689.06000000006</v>
      </c>
    </row>
    <row r="862" spans="1:8" ht="14.45" customHeight="1" x14ac:dyDescent="0.2">
      <c r="A862" s="4">
        <v>2018</v>
      </c>
      <c r="B862" s="4" t="s">
        <v>198</v>
      </c>
      <c r="C862" s="4" t="s">
        <v>199</v>
      </c>
      <c r="D862" s="4" t="s">
        <v>39</v>
      </c>
      <c r="E862" s="4" t="s">
        <v>47</v>
      </c>
      <c r="F862" s="7">
        <v>33122</v>
      </c>
      <c r="G862" s="7">
        <v>202661</v>
      </c>
      <c r="H862" s="8">
        <v>130476.52</v>
      </c>
    </row>
    <row r="863" spans="1:8" ht="14.45" customHeight="1" x14ac:dyDescent="0.2">
      <c r="A863" s="4">
        <v>2018</v>
      </c>
      <c r="B863" s="4" t="s">
        <v>198</v>
      </c>
      <c r="C863" s="4" t="s">
        <v>199</v>
      </c>
      <c r="D863" s="4" t="s">
        <v>39</v>
      </c>
      <c r="E863" s="4" t="s">
        <v>48</v>
      </c>
      <c r="F863" s="7">
        <v>0</v>
      </c>
      <c r="G863" s="7">
        <v>8169</v>
      </c>
      <c r="H863" s="8">
        <v>4554.99</v>
      </c>
    </row>
    <row r="864" spans="1:8" ht="14.45" customHeight="1" x14ac:dyDescent="0.2">
      <c r="A864" s="4">
        <v>2018</v>
      </c>
      <c r="B864" s="4" t="s">
        <v>200</v>
      </c>
      <c r="C864" s="4" t="s">
        <v>201</v>
      </c>
      <c r="D864" s="4" t="s">
        <v>36</v>
      </c>
      <c r="E864" s="4" t="s">
        <v>47</v>
      </c>
      <c r="F864" s="7">
        <v>38522</v>
      </c>
      <c r="G864" s="7">
        <v>237760</v>
      </c>
      <c r="H864" s="8">
        <v>824653.33</v>
      </c>
    </row>
    <row r="865" spans="1:8" ht="14.45" customHeight="1" x14ac:dyDescent="0.2">
      <c r="A865" s="4">
        <v>2018</v>
      </c>
      <c r="B865" s="4" t="s">
        <v>200</v>
      </c>
      <c r="C865" s="4" t="s">
        <v>201</v>
      </c>
      <c r="D865" s="4" t="s">
        <v>36</v>
      </c>
      <c r="E865" s="4" t="s">
        <v>48</v>
      </c>
      <c r="F865" s="7">
        <v>0</v>
      </c>
      <c r="G865" s="7">
        <v>7883</v>
      </c>
      <c r="H865" s="8">
        <v>28086.29</v>
      </c>
    </row>
    <row r="866" spans="1:8" ht="14.45" customHeight="1" x14ac:dyDescent="0.2">
      <c r="A866" s="4">
        <v>2018</v>
      </c>
      <c r="B866" s="4" t="s">
        <v>200</v>
      </c>
      <c r="C866" s="4" t="s">
        <v>201</v>
      </c>
      <c r="D866" s="4" t="s">
        <v>37</v>
      </c>
      <c r="E866" s="4" t="s">
        <v>47</v>
      </c>
      <c r="F866" s="7">
        <v>64296</v>
      </c>
      <c r="G866" s="7">
        <v>567969</v>
      </c>
      <c r="H866" s="8">
        <v>3153443.93</v>
      </c>
    </row>
    <row r="867" spans="1:8" ht="14.45" customHeight="1" x14ac:dyDescent="0.2">
      <c r="A867" s="4">
        <v>2018</v>
      </c>
      <c r="B867" s="4" t="s">
        <v>200</v>
      </c>
      <c r="C867" s="4" t="s">
        <v>201</v>
      </c>
      <c r="D867" s="4" t="s">
        <v>37</v>
      </c>
      <c r="E867" s="4" t="s">
        <v>48</v>
      </c>
      <c r="F867" s="7">
        <v>0</v>
      </c>
      <c r="G867" s="7">
        <v>6203</v>
      </c>
      <c r="H867" s="8">
        <v>40530.76</v>
      </c>
    </row>
    <row r="868" spans="1:8" ht="14.45" customHeight="1" x14ac:dyDescent="0.2">
      <c r="A868" s="4">
        <v>2018</v>
      </c>
      <c r="B868" s="4" t="s">
        <v>200</v>
      </c>
      <c r="C868" s="4" t="s">
        <v>201</v>
      </c>
      <c r="D868" s="4" t="s">
        <v>38</v>
      </c>
      <c r="E868" s="4" t="s">
        <v>47</v>
      </c>
      <c r="F868" s="7">
        <v>223501</v>
      </c>
      <c r="G868" s="7">
        <v>1642472</v>
      </c>
      <c r="H868" s="8">
        <v>11747912.25</v>
      </c>
    </row>
    <row r="869" spans="1:8" ht="14.45" customHeight="1" x14ac:dyDescent="0.2">
      <c r="A869" s="4">
        <v>2018</v>
      </c>
      <c r="B869" s="4" t="s">
        <v>200</v>
      </c>
      <c r="C869" s="4" t="s">
        <v>201</v>
      </c>
      <c r="D869" s="4" t="s">
        <v>38</v>
      </c>
      <c r="E869" s="4" t="s">
        <v>48</v>
      </c>
      <c r="F869" s="7">
        <v>0</v>
      </c>
      <c r="G869" s="7">
        <v>40895</v>
      </c>
      <c r="H869" s="8">
        <v>433974.18</v>
      </c>
    </row>
    <row r="870" spans="1:8" ht="14.45" customHeight="1" x14ac:dyDescent="0.2">
      <c r="A870" s="4">
        <v>2018</v>
      </c>
      <c r="B870" s="4" t="s">
        <v>200</v>
      </c>
      <c r="C870" s="4" t="s">
        <v>201</v>
      </c>
      <c r="D870" s="4" t="s">
        <v>39</v>
      </c>
      <c r="E870" s="4" t="s">
        <v>47</v>
      </c>
      <c r="F870" s="7">
        <v>25140</v>
      </c>
      <c r="G870" s="7">
        <v>140363</v>
      </c>
      <c r="H870" s="8">
        <v>81956.240000000005</v>
      </c>
    </row>
    <row r="871" spans="1:8" ht="14.45" customHeight="1" x14ac:dyDescent="0.2">
      <c r="A871" s="4">
        <v>2018</v>
      </c>
      <c r="B871" s="4" t="s">
        <v>200</v>
      </c>
      <c r="C871" s="4" t="s">
        <v>201</v>
      </c>
      <c r="D871" s="4" t="s">
        <v>39</v>
      </c>
      <c r="E871" s="4" t="s">
        <v>48</v>
      </c>
      <c r="F871" s="7">
        <v>0</v>
      </c>
      <c r="G871" s="7">
        <v>3882</v>
      </c>
      <c r="H871" s="8">
        <v>1610.04</v>
      </c>
    </row>
    <row r="872" spans="1:8" ht="14.45" customHeight="1" x14ac:dyDescent="0.2">
      <c r="A872" s="4">
        <v>2018</v>
      </c>
      <c r="B872" s="4" t="s">
        <v>202</v>
      </c>
      <c r="C872" s="4" t="s">
        <v>203</v>
      </c>
      <c r="D872" s="4" t="s">
        <v>36</v>
      </c>
      <c r="E872" s="4" t="s">
        <v>47</v>
      </c>
      <c r="F872" s="7">
        <v>23554</v>
      </c>
      <c r="G872" s="7">
        <v>138818</v>
      </c>
      <c r="H872" s="8">
        <v>365484.77</v>
      </c>
    </row>
    <row r="873" spans="1:8" ht="14.45" customHeight="1" x14ac:dyDescent="0.2">
      <c r="A873" s="4">
        <v>2018</v>
      </c>
      <c r="B873" s="4" t="s">
        <v>202</v>
      </c>
      <c r="C873" s="4" t="s">
        <v>203</v>
      </c>
      <c r="D873" s="4" t="s">
        <v>36</v>
      </c>
      <c r="E873" s="4" t="s">
        <v>48</v>
      </c>
      <c r="F873" s="7">
        <v>0</v>
      </c>
      <c r="G873" s="7">
        <v>10080</v>
      </c>
      <c r="H873" s="8">
        <v>34554.35</v>
      </c>
    </row>
    <row r="874" spans="1:8" ht="14.45" customHeight="1" x14ac:dyDescent="0.2">
      <c r="A874" s="4">
        <v>2018</v>
      </c>
      <c r="B874" s="4" t="s">
        <v>202</v>
      </c>
      <c r="C874" s="4" t="s">
        <v>203</v>
      </c>
      <c r="D874" s="4" t="s">
        <v>37</v>
      </c>
      <c r="E874" s="4" t="s">
        <v>47</v>
      </c>
      <c r="F874" s="7">
        <v>24014</v>
      </c>
      <c r="G874" s="7">
        <v>211594</v>
      </c>
      <c r="H874" s="8">
        <v>1362167.9</v>
      </c>
    </row>
    <row r="875" spans="1:8" ht="14.45" customHeight="1" x14ac:dyDescent="0.2">
      <c r="A875" s="4">
        <v>2018</v>
      </c>
      <c r="B875" s="4" t="s">
        <v>202</v>
      </c>
      <c r="C875" s="4" t="s">
        <v>203</v>
      </c>
      <c r="D875" s="4" t="s">
        <v>37</v>
      </c>
      <c r="E875" s="4" t="s">
        <v>48</v>
      </c>
      <c r="F875" s="7">
        <v>0</v>
      </c>
      <c r="G875" s="7">
        <v>7764</v>
      </c>
      <c r="H875" s="8">
        <v>51850.38</v>
      </c>
    </row>
    <row r="876" spans="1:8" ht="14.45" customHeight="1" x14ac:dyDescent="0.2">
      <c r="A876" s="4">
        <v>2018</v>
      </c>
      <c r="B876" s="4" t="s">
        <v>202</v>
      </c>
      <c r="C876" s="4" t="s">
        <v>203</v>
      </c>
      <c r="D876" s="4" t="s">
        <v>38</v>
      </c>
      <c r="E876" s="4" t="s">
        <v>47</v>
      </c>
      <c r="F876" s="7">
        <v>104102</v>
      </c>
      <c r="G876" s="7">
        <v>621905</v>
      </c>
      <c r="H876" s="8">
        <v>4389981.25</v>
      </c>
    </row>
    <row r="877" spans="1:8" ht="14.45" customHeight="1" x14ac:dyDescent="0.2">
      <c r="A877" s="4">
        <v>2018</v>
      </c>
      <c r="B877" s="4" t="s">
        <v>202</v>
      </c>
      <c r="C877" s="4" t="s">
        <v>203</v>
      </c>
      <c r="D877" s="4" t="s">
        <v>38</v>
      </c>
      <c r="E877" s="4" t="s">
        <v>48</v>
      </c>
      <c r="F877" s="7">
        <v>0</v>
      </c>
      <c r="G877" s="7">
        <v>45174</v>
      </c>
      <c r="H877" s="8">
        <v>434592.36</v>
      </c>
    </row>
    <row r="878" spans="1:8" ht="14.45" customHeight="1" x14ac:dyDescent="0.2">
      <c r="A878" s="4">
        <v>2018</v>
      </c>
      <c r="B878" s="4" t="s">
        <v>202</v>
      </c>
      <c r="C878" s="4" t="s">
        <v>203</v>
      </c>
      <c r="D878" s="4" t="s">
        <v>39</v>
      </c>
      <c r="E878" s="4" t="s">
        <v>47</v>
      </c>
      <c r="F878" s="7">
        <v>18464</v>
      </c>
      <c r="G878" s="7">
        <v>108952</v>
      </c>
      <c r="H878" s="8">
        <v>69267.92</v>
      </c>
    </row>
    <row r="879" spans="1:8" ht="14.45" customHeight="1" x14ac:dyDescent="0.2">
      <c r="A879" s="4">
        <v>2018</v>
      </c>
      <c r="B879" s="4" t="s">
        <v>202</v>
      </c>
      <c r="C879" s="4" t="s">
        <v>203</v>
      </c>
      <c r="D879" s="4" t="s">
        <v>39</v>
      </c>
      <c r="E879" s="4" t="s">
        <v>48</v>
      </c>
      <c r="F879" s="7">
        <v>0</v>
      </c>
      <c r="G879" s="7">
        <v>6155</v>
      </c>
      <c r="H879" s="8">
        <v>3061.59</v>
      </c>
    </row>
    <row r="880" spans="1:8" ht="14.45" customHeight="1" x14ac:dyDescent="0.2">
      <c r="A880" s="4">
        <v>2018</v>
      </c>
      <c r="B880" s="4" t="s">
        <v>204</v>
      </c>
      <c r="C880" s="4" t="s">
        <v>205</v>
      </c>
      <c r="D880" s="4" t="s">
        <v>36</v>
      </c>
      <c r="E880" s="4" t="s">
        <v>47</v>
      </c>
      <c r="F880" s="7">
        <v>23835</v>
      </c>
      <c r="G880" s="7">
        <v>141516</v>
      </c>
      <c r="H880" s="8">
        <v>351809.28000000003</v>
      </c>
    </row>
    <row r="881" spans="1:8" ht="14.45" customHeight="1" x14ac:dyDescent="0.2">
      <c r="A881" s="4">
        <v>2018</v>
      </c>
      <c r="B881" s="4" t="s">
        <v>204</v>
      </c>
      <c r="C881" s="4" t="s">
        <v>205</v>
      </c>
      <c r="D881" s="4" t="s">
        <v>36</v>
      </c>
      <c r="E881" s="4" t="s">
        <v>48</v>
      </c>
      <c r="F881" s="7">
        <v>0</v>
      </c>
      <c r="G881" s="7">
        <v>4583</v>
      </c>
      <c r="H881" s="8">
        <v>19283.5</v>
      </c>
    </row>
    <row r="882" spans="1:8" ht="14.45" customHeight="1" x14ac:dyDescent="0.2">
      <c r="A882" s="4">
        <v>2018</v>
      </c>
      <c r="B882" s="4" t="s">
        <v>204</v>
      </c>
      <c r="C882" s="4" t="s">
        <v>205</v>
      </c>
      <c r="D882" s="4" t="s">
        <v>37</v>
      </c>
      <c r="E882" s="4" t="s">
        <v>47</v>
      </c>
      <c r="F882" s="7">
        <v>28373</v>
      </c>
      <c r="G882" s="7">
        <v>299005</v>
      </c>
      <c r="H882" s="8">
        <v>1682327.15</v>
      </c>
    </row>
    <row r="883" spans="1:8" ht="14.45" customHeight="1" x14ac:dyDescent="0.2">
      <c r="A883" s="4">
        <v>2018</v>
      </c>
      <c r="B883" s="4" t="s">
        <v>204</v>
      </c>
      <c r="C883" s="4" t="s">
        <v>205</v>
      </c>
      <c r="D883" s="4" t="s">
        <v>37</v>
      </c>
      <c r="E883" s="4" t="s">
        <v>48</v>
      </c>
      <c r="F883" s="7">
        <v>0</v>
      </c>
      <c r="G883" s="7">
        <v>6993</v>
      </c>
      <c r="H883" s="8">
        <v>48580.24</v>
      </c>
    </row>
    <row r="884" spans="1:8" ht="14.45" customHeight="1" x14ac:dyDescent="0.2">
      <c r="A884" s="4">
        <v>2018</v>
      </c>
      <c r="B884" s="4" t="s">
        <v>204</v>
      </c>
      <c r="C884" s="4" t="s">
        <v>205</v>
      </c>
      <c r="D884" s="4" t="s">
        <v>38</v>
      </c>
      <c r="E884" s="4" t="s">
        <v>47</v>
      </c>
      <c r="F884" s="7">
        <v>106167</v>
      </c>
      <c r="G884" s="7">
        <v>775336</v>
      </c>
      <c r="H884" s="8">
        <v>6422818.3700000001</v>
      </c>
    </row>
    <row r="885" spans="1:8" ht="14.45" customHeight="1" x14ac:dyDescent="0.2">
      <c r="A885" s="4">
        <v>2018</v>
      </c>
      <c r="B885" s="4" t="s">
        <v>204</v>
      </c>
      <c r="C885" s="4" t="s">
        <v>205</v>
      </c>
      <c r="D885" s="4" t="s">
        <v>38</v>
      </c>
      <c r="E885" s="4" t="s">
        <v>48</v>
      </c>
      <c r="F885" s="7">
        <v>0</v>
      </c>
      <c r="G885" s="7">
        <v>28727</v>
      </c>
      <c r="H885" s="8">
        <v>336660.27</v>
      </c>
    </row>
    <row r="886" spans="1:8" ht="14.45" customHeight="1" x14ac:dyDescent="0.2">
      <c r="A886" s="4">
        <v>2018</v>
      </c>
      <c r="B886" s="4" t="s">
        <v>204</v>
      </c>
      <c r="C886" s="4" t="s">
        <v>205</v>
      </c>
      <c r="D886" s="4" t="s">
        <v>39</v>
      </c>
      <c r="E886" s="4" t="s">
        <v>47</v>
      </c>
      <c r="F886" s="7">
        <v>17421</v>
      </c>
      <c r="G886" s="7">
        <v>130341</v>
      </c>
      <c r="H886" s="8">
        <v>84951.64</v>
      </c>
    </row>
    <row r="887" spans="1:8" ht="14.45" customHeight="1" x14ac:dyDescent="0.2">
      <c r="A887" s="4">
        <v>2018</v>
      </c>
      <c r="B887" s="4" t="s">
        <v>204</v>
      </c>
      <c r="C887" s="4" t="s">
        <v>205</v>
      </c>
      <c r="D887" s="4" t="s">
        <v>39</v>
      </c>
      <c r="E887" s="4" t="s">
        <v>48</v>
      </c>
      <c r="F887" s="7">
        <v>0</v>
      </c>
      <c r="G887" s="7">
        <v>3565</v>
      </c>
      <c r="H887" s="8">
        <v>2171.61</v>
      </c>
    </row>
    <row r="888" spans="1:8" ht="14.45" customHeight="1" x14ac:dyDescent="0.2">
      <c r="A888" s="4">
        <v>2018</v>
      </c>
      <c r="B888" s="4" t="s">
        <v>206</v>
      </c>
      <c r="C888" s="4" t="s">
        <v>207</v>
      </c>
      <c r="D888" s="4" t="s">
        <v>36</v>
      </c>
      <c r="E888" s="4" t="s">
        <v>47</v>
      </c>
      <c r="F888" s="7">
        <v>27438</v>
      </c>
      <c r="G888" s="7">
        <v>130889</v>
      </c>
      <c r="H888" s="8">
        <v>302935.28000000003</v>
      </c>
    </row>
    <row r="889" spans="1:8" ht="14.45" customHeight="1" x14ac:dyDescent="0.2">
      <c r="A889" s="4">
        <v>2018</v>
      </c>
      <c r="B889" s="4" t="s">
        <v>206</v>
      </c>
      <c r="C889" s="4" t="s">
        <v>207</v>
      </c>
      <c r="D889" s="4" t="s">
        <v>36</v>
      </c>
      <c r="E889" s="4" t="s">
        <v>48</v>
      </c>
      <c r="F889" s="7">
        <v>0</v>
      </c>
      <c r="G889" s="7">
        <v>4637</v>
      </c>
      <c r="H889" s="8">
        <v>12993.35</v>
      </c>
    </row>
    <row r="890" spans="1:8" ht="14.45" customHeight="1" x14ac:dyDescent="0.2">
      <c r="A890" s="4">
        <v>2018</v>
      </c>
      <c r="B890" s="4" t="s">
        <v>206</v>
      </c>
      <c r="C890" s="4" t="s">
        <v>207</v>
      </c>
      <c r="D890" s="4" t="s">
        <v>37</v>
      </c>
      <c r="E890" s="4" t="s">
        <v>47</v>
      </c>
      <c r="F890" s="7">
        <v>30637</v>
      </c>
      <c r="G890" s="7">
        <v>263797</v>
      </c>
      <c r="H890" s="8">
        <v>1885268.93</v>
      </c>
    </row>
    <row r="891" spans="1:8" ht="14.45" customHeight="1" x14ac:dyDescent="0.2">
      <c r="A891" s="4">
        <v>2018</v>
      </c>
      <c r="B891" s="4" t="s">
        <v>206</v>
      </c>
      <c r="C891" s="4" t="s">
        <v>207</v>
      </c>
      <c r="D891" s="4" t="s">
        <v>37</v>
      </c>
      <c r="E891" s="4" t="s">
        <v>48</v>
      </c>
      <c r="F891" s="7">
        <v>0</v>
      </c>
      <c r="G891" s="7">
        <v>5373</v>
      </c>
      <c r="H891" s="8">
        <v>43259.56</v>
      </c>
    </row>
    <row r="892" spans="1:8" ht="14.45" customHeight="1" x14ac:dyDescent="0.2">
      <c r="A892" s="4">
        <v>2018</v>
      </c>
      <c r="B892" s="4" t="s">
        <v>206</v>
      </c>
      <c r="C892" s="4" t="s">
        <v>207</v>
      </c>
      <c r="D892" s="4" t="s">
        <v>38</v>
      </c>
      <c r="E892" s="4" t="s">
        <v>47</v>
      </c>
      <c r="F892" s="7">
        <v>125225</v>
      </c>
      <c r="G892" s="7">
        <v>739252</v>
      </c>
      <c r="H892" s="8">
        <v>6690188.3899999997</v>
      </c>
    </row>
    <row r="893" spans="1:8" ht="14.45" customHeight="1" x14ac:dyDescent="0.2">
      <c r="A893" s="4">
        <v>2018</v>
      </c>
      <c r="B893" s="4" t="s">
        <v>206</v>
      </c>
      <c r="C893" s="4" t="s">
        <v>207</v>
      </c>
      <c r="D893" s="4" t="s">
        <v>38</v>
      </c>
      <c r="E893" s="4" t="s">
        <v>48</v>
      </c>
      <c r="F893" s="7">
        <v>0</v>
      </c>
      <c r="G893" s="7">
        <v>34783</v>
      </c>
      <c r="H893" s="8">
        <v>475335.61</v>
      </c>
    </row>
    <row r="894" spans="1:8" ht="14.45" customHeight="1" x14ac:dyDescent="0.2">
      <c r="A894" s="4">
        <v>2018</v>
      </c>
      <c r="B894" s="4" t="s">
        <v>206</v>
      </c>
      <c r="C894" s="4" t="s">
        <v>207</v>
      </c>
      <c r="D894" s="4" t="s">
        <v>39</v>
      </c>
      <c r="E894" s="4" t="s">
        <v>47</v>
      </c>
      <c r="F894" s="7">
        <v>22148</v>
      </c>
      <c r="G894" s="7">
        <v>147795</v>
      </c>
      <c r="H894" s="8">
        <v>97800.31</v>
      </c>
    </row>
    <row r="895" spans="1:8" ht="14.45" customHeight="1" x14ac:dyDescent="0.2">
      <c r="A895" s="4">
        <v>2018</v>
      </c>
      <c r="B895" s="4" t="s">
        <v>206</v>
      </c>
      <c r="C895" s="4" t="s">
        <v>207</v>
      </c>
      <c r="D895" s="4" t="s">
        <v>39</v>
      </c>
      <c r="E895" s="4" t="s">
        <v>48</v>
      </c>
      <c r="F895" s="7">
        <v>0</v>
      </c>
      <c r="G895" s="7">
        <v>2814</v>
      </c>
      <c r="H895" s="8">
        <v>1650.07</v>
      </c>
    </row>
    <row r="896" spans="1:8" ht="14.45" customHeight="1" x14ac:dyDescent="0.2">
      <c r="A896" s="4">
        <v>2018</v>
      </c>
      <c r="B896" s="4" t="s">
        <v>208</v>
      </c>
      <c r="C896" s="4" t="s">
        <v>209</v>
      </c>
      <c r="D896" s="4" t="s">
        <v>36</v>
      </c>
      <c r="E896" s="4" t="s">
        <v>47</v>
      </c>
      <c r="F896" s="7">
        <v>31242</v>
      </c>
      <c r="G896" s="7">
        <v>230630</v>
      </c>
      <c r="H896" s="8">
        <v>450199.61</v>
      </c>
    </row>
    <row r="897" spans="1:8" ht="14.45" customHeight="1" x14ac:dyDescent="0.2">
      <c r="A897" s="4">
        <v>2018</v>
      </c>
      <c r="B897" s="4" t="s">
        <v>208</v>
      </c>
      <c r="C897" s="4" t="s">
        <v>209</v>
      </c>
      <c r="D897" s="4" t="s">
        <v>36</v>
      </c>
      <c r="E897" s="4" t="s">
        <v>48</v>
      </c>
      <c r="F897" s="7">
        <v>0</v>
      </c>
      <c r="G897" s="7">
        <v>8233</v>
      </c>
      <c r="H897" s="8">
        <v>16847.22</v>
      </c>
    </row>
    <row r="898" spans="1:8" ht="14.45" customHeight="1" x14ac:dyDescent="0.2">
      <c r="A898" s="4">
        <v>2018</v>
      </c>
      <c r="B898" s="4" t="s">
        <v>208</v>
      </c>
      <c r="C898" s="4" t="s">
        <v>209</v>
      </c>
      <c r="D898" s="4" t="s">
        <v>37</v>
      </c>
      <c r="E898" s="4" t="s">
        <v>47</v>
      </c>
      <c r="F898" s="7">
        <v>38497</v>
      </c>
      <c r="G898" s="7">
        <v>371488</v>
      </c>
      <c r="H898" s="8">
        <v>2129491.08</v>
      </c>
    </row>
    <row r="899" spans="1:8" ht="14.45" customHeight="1" x14ac:dyDescent="0.2">
      <c r="A899" s="4">
        <v>2018</v>
      </c>
      <c r="B899" s="4" t="s">
        <v>208</v>
      </c>
      <c r="C899" s="4" t="s">
        <v>209</v>
      </c>
      <c r="D899" s="4" t="s">
        <v>37</v>
      </c>
      <c r="E899" s="4" t="s">
        <v>48</v>
      </c>
      <c r="F899" s="7">
        <v>0</v>
      </c>
      <c r="G899" s="7">
        <v>6922</v>
      </c>
      <c r="H899" s="8">
        <v>35560.75</v>
      </c>
    </row>
    <row r="900" spans="1:8" ht="14.45" customHeight="1" x14ac:dyDescent="0.2">
      <c r="A900" s="4">
        <v>2018</v>
      </c>
      <c r="B900" s="4" t="s">
        <v>208</v>
      </c>
      <c r="C900" s="4" t="s">
        <v>209</v>
      </c>
      <c r="D900" s="4" t="s">
        <v>38</v>
      </c>
      <c r="E900" s="4" t="s">
        <v>47</v>
      </c>
      <c r="F900" s="7">
        <v>128509</v>
      </c>
      <c r="G900" s="7">
        <v>897070</v>
      </c>
      <c r="H900" s="8">
        <v>6919871.1600000001</v>
      </c>
    </row>
    <row r="901" spans="1:8" ht="14.45" customHeight="1" x14ac:dyDescent="0.2">
      <c r="A901" s="4">
        <v>2018</v>
      </c>
      <c r="B901" s="4" t="s">
        <v>208</v>
      </c>
      <c r="C901" s="4" t="s">
        <v>209</v>
      </c>
      <c r="D901" s="4" t="s">
        <v>38</v>
      </c>
      <c r="E901" s="4" t="s">
        <v>48</v>
      </c>
      <c r="F901" s="7">
        <v>0</v>
      </c>
      <c r="G901" s="7">
        <v>36214</v>
      </c>
      <c r="H901" s="8">
        <v>366844.96</v>
      </c>
    </row>
    <row r="902" spans="1:8" ht="14.45" customHeight="1" x14ac:dyDescent="0.2">
      <c r="A902" s="4">
        <v>2018</v>
      </c>
      <c r="B902" s="4" t="s">
        <v>208</v>
      </c>
      <c r="C902" s="4" t="s">
        <v>209</v>
      </c>
      <c r="D902" s="4" t="s">
        <v>39</v>
      </c>
      <c r="E902" s="4" t="s">
        <v>47</v>
      </c>
      <c r="F902" s="7">
        <v>25119</v>
      </c>
      <c r="G902" s="7">
        <v>200834</v>
      </c>
      <c r="H902" s="8">
        <v>124599.82</v>
      </c>
    </row>
    <row r="903" spans="1:8" ht="14.45" customHeight="1" x14ac:dyDescent="0.2">
      <c r="A903" s="4">
        <v>2018</v>
      </c>
      <c r="B903" s="4" t="s">
        <v>208</v>
      </c>
      <c r="C903" s="4" t="s">
        <v>209</v>
      </c>
      <c r="D903" s="4" t="s">
        <v>39</v>
      </c>
      <c r="E903" s="4" t="s">
        <v>48</v>
      </c>
      <c r="F903" s="7">
        <v>0</v>
      </c>
      <c r="G903" s="7">
        <v>4401</v>
      </c>
      <c r="H903" s="8">
        <v>2314.21</v>
      </c>
    </row>
    <row r="904" spans="1:8" ht="14.45" customHeight="1" x14ac:dyDescent="0.2">
      <c r="A904" s="4">
        <v>2018</v>
      </c>
      <c r="B904" s="4" t="s">
        <v>210</v>
      </c>
      <c r="C904" s="4" t="s">
        <v>211</v>
      </c>
      <c r="D904" s="4" t="s">
        <v>36</v>
      </c>
      <c r="E904" s="4" t="s">
        <v>47</v>
      </c>
      <c r="F904" s="7">
        <v>30729</v>
      </c>
      <c r="G904" s="7">
        <v>142983</v>
      </c>
      <c r="H904" s="8">
        <v>293890.05</v>
      </c>
    </row>
    <row r="905" spans="1:8" ht="14.45" customHeight="1" x14ac:dyDescent="0.2">
      <c r="A905" s="4">
        <v>2018</v>
      </c>
      <c r="B905" s="4" t="s">
        <v>210</v>
      </c>
      <c r="C905" s="4" t="s">
        <v>211</v>
      </c>
      <c r="D905" s="4" t="s">
        <v>36</v>
      </c>
      <c r="E905" s="4" t="s">
        <v>48</v>
      </c>
      <c r="F905" s="7">
        <v>0</v>
      </c>
      <c r="G905" s="7">
        <v>9688</v>
      </c>
      <c r="H905" s="8">
        <v>14672.62</v>
      </c>
    </row>
    <row r="906" spans="1:8" ht="14.45" customHeight="1" x14ac:dyDescent="0.2">
      <c r="A906" s="4">
        <v>2018</v>
      </c>
      <c r="B906" s="4" t="s">
        <v>210</v>
      </c>
      <c r="C906" s="4" t="s">
        <v>211</v>
      </c>
      <c r="D906" s="4" t="s">
        <v>37</v>
      </c>
      <c r="E906" s="4" t="s">
        <v>47</v>
      </c>
      <c r="F906" s="7">
        <v>26103</v>
      </c>
      <c r="G906" s="7">
        <v>214447</v>
      </c>
      <c r="H906" s="8">
        <v>1407523.92</v>
      </c>
    </row>
    <row r="907" spans="1:8" ht="14.45" customHeight="1" x14ac:dyDescent="0.2">
      <c r="A907" s="4">
        <v>2018</v>
      </c>
      <c r="B907" s="4" t="s">
        <v>210</v>
      </c>
      <c r="C907" s="4" t="s">
        <v>211</v>
      </c>
      <c r="D907" s="4" t="s">
        <v>37</v>
      </c>
      <c r="E907" s="4" t="s">
        <v>48</v>
      </c>
      <c r="F907" s="7">
        <v>0</v>
      </c>
      <c r="G907" s="7">
        <v>2447</v>
      </c>
      <c r="H907" s="8">
        <v>33984.11</v>
      </c>
    </row>
    <row r="908" spans="1:8" ht="14.45" customHeight="1" x14ac:dyDescent="0.2">
      <c r="A908" s="4">
        <v>2018</v>
      </c>
      <c r="B908" s="4" t="s">
        <v>210</v>
      </c>
      <c r="C908" s="4" t="s">
        <v>211</v>
      </c>
      <c r="D908" s="4" t="s">
        <v>38</v>
      </c>
      <c r="E908" s="4" t="s">
        <v>47</v>
      </c>
      <c r="F908" s="7">
        <v>109186</v>
      </c>
      <c r="G908" s="7">
        <v>527747</v>
      </c>
      <c r="H908" s="8">
        <v>4375837.91</v>
      </c>
    </row>
    <row r="909" spans="1:8" ht="14.45" customHeight="1" x14ac:dyDescent="0.2">
      <c r="A909" s="4">
        <v>2018</v>
      </c>
      <c r="B909" s="4" t="s">
        <v>210</v>
      </c>
      <c r="C909" s="4" t="s">
        <v>211</v>
      </c>
      <c r="D909" s="4" t="s">
        <v>38</v>
      </c>
      <c r="E909" s="4" t="s">
        <v>48</v>
      </c>
      <c r="F909" s="7">
        <v>0</v>
      </c>
      <c r="G909" s="7">
        <v>18739</v>
      </c>
      <c r="H909" s="8">
        <v>231860.61</v>
      </c>
    </row>
    <row r="910" spans="1:8" ht="14.45" customHeight="1" x14ac:dyDescent="0.2">
      <c r="A910" s="4">
        <v>2018</v>
      </c>
      <c r="B910" s="4" t="s">
        <v>210</v>
      </c>
      <c r="C910" s="4" t="s">
        <v>211</v>
      </c>
      <c r="D910" s="4" t="s">
        <v>39</v>
      </c>
      <c r="E910" s="4" t="s">
        <v>47</v>
      </c>
      <c r="F910" s="7">
        <v>23165</v>
      </c>
      <c r="G910" s="7">
        <v>115073</v>
      </c>
      <c r="H910" s="8">
        <v>70103.78</v>
      </c>
    </row>
    <row r="911" spans="1:8" ht="14.45" customHeight="1" x14ac:dyDescent="0.2">
      <c r="A911" s="4">
        <v>2018</v>
      </c>
      <c r="B911" s="4" t="s">
        <v>210</v>
      </c>
      <c r="C911" s="4" t="s">
        <v>211</v>
      </c>
      <c r="D911" s="4" t="s">
        <v>39</v>
      </c>
      <c r="E911" s="4" t="s">
        <v>48</v>
      </c>
      <c r="F911" s="7">
        <v>0</v>
      </c>
      <c r="G911" s="7">
        <v>2636</v>
      </c>
      <c r="H911" s="8">
        <v>1281.1300000000001</v>
      </c>
    </row>
    <row r="912" spans="1:8" ht="14.45" customHeight="1" x14ac:dyDescent="0.2">
      <c r="A912" s="4">
        <v>2018</v>
      </c>
      <c r="B912" s="4" t="s">
        <v>212</v>
      </c>
      <c r="C912" s="4" t="s">
        <v>213</v>
      </c>
      <c r="D912" s="4" t="s">
        <v>36</v>
      </c>
      <c r="E912" s="4" t="s">
        <v>47</v>
      </c>
      <c r="F912" s="7">
        <v>62971</v>
      </c>
      <c r="G912" s="7">
        <v>459586</v>
      </c>
      <c r="H912" s="8">
        <v>982945.33</v>
      </c>
    </row>
    <row r="913" spans="1:8" ht="14.45" customHeight="1" x14ac:dyDescent="0.2">
      <c r="A913" s="4">
        <v>2018</v>
      </c>
      <c r="B913" s="4" t="s">
        <v>212</v>
      </c>
      <c r="C913" s="4" t="s">
        <v>213</v>
      </c>
      <c r="D913" s="4" t="s">
        <v>36</v>
      </c>
      <c r="E913" s="4" t="s">
        <v>48</v>
      </c>
      <c r="F913" s="7">
        <v>0</v>
      </c>
      <c r="G913" s="7">
        <v>24237</v>
      </c>
      <c r="H913" s="8">
        <v>58535.31</v>
      </c>
    </row>
    <row r="914" spans="1:8" ht="14.45" customHeight="1" x14ac:dyDescent="0.2">
      <c r="A914" s="4">
        <v>2018</v>
      </c>
      <c r="B914" s="4" t="s">
        <v>212</v>
      </c>
      <c r="C914" s="4" t="s">
        <v>213</v>
      </c>
      <c r="D914" s="4" t="s">
        <v>37</v>
      </c>
      <c r="E914" s="4" t="s">
        <v>47</v>
      </c>
      <c r="F914" s="7">
        <v>116320</v>
      </c>
      <c r="G914" s="7">
        <v>1375698</v>
      </c>
      <c r="H914" s="8">
        <v>6500580.3499999996</v>
      </c>
    </row>
    <row r="915" spans="1:8" ht="14.45" customHeight="1" x14ac:dyDescent="0.2">
      <c r="A915" s="4">
        <v>2018</v>
      </c>
      <c r="B915" s="4" t="s">
        <v>212</v>
      </c>
      <c r="C915" s="4" t="s">
        <v>213</v>
      </c>
      <c r="D915" s="4" t="s">
        <v>37</v>
      </c>
      <c r="E915" s="4" t="s">
        <v>48</v>
      </c>
      <c r="F915" s="7">
        <v>0</v>
      </c>
      <c r="G915" s="7">
        <v>16678</v>
      </c>
      <c r="H915" s="8">
        <v>115747.02</v>
      </c>
    </row>
    <row r="916" spans="1:8" ht="14.45" customHeight="1" x14ac:dyDescent="0.2">
      <c r="A916" s="4">
        <v>2018</v>
      </c>
      <c r="B916" s="4" t="s">
        <v>212</v>
      </c>
      <c r="C916" s="4" t="s">
        <v>213</v>
      </c>
      <c r="D916" s="4" t="s">
        <v>38</v>
      </c>
      <c r="E916" s="4" t="s">
        <v>47</v>
      </c>
      <c r="F916" s="7">
        <v>420718</v>
      </c>
      <c r="G916" s="7">
        <v>3319029</v>
      </c>
      <c r="H916" s="8">
        <v>20450442.73</v>
      </c>
    </row>
    <row r="917" spans="1:8" ht="14.45" customHeight="1" x14ac:dyDescent="0.2">
      <c r="A917" s="4">
        <v>2018</v>
      </c>
      <c r="B917" s="4" t="s">
        <v>212</v>
      </c>
      <c r="C917" s="4" t="s">
        <v>213</v>
      </c>
      <c r="D917" s="4" t="s">
        <v>38</v>
      </c>
      <c r="E917" s="4" t="s">
        <v>48</v>
      </c>
      <c r="F917" s="7">
        <v>0</v>
      </c>
      <c r="G917" s="7">
        <v>96854</v>
      </c>
      <c r="H917" s="8">
        <v>864503.31</v>
      </c>
    </row>
    <row r="918" spans="1:8" ht="14.45" customHeight="1" x14ac:dyDescent="0.2">
      <c r="A918" s="4">
        <v>2018</v>
      </c>
      <c r="B918" s="4" t="s">
        <v>212</v>
      </c>
      <c r="C918" s="4" t="s">
        <v>213</v>
      </c>
      <c r="D918" s="4" t="s">
        <v>39</v>
      </c>
      <c r="E918" s="4" t="s">
        <v>47</v>
      </c>
      <c r="F918" s="7">
        <v>35300</v>
      </c>
      <c r="G918" s="7">
        <v>253513</v>
      </c>
      <c r="H918" s="8">
        <v>128234.01</v>
      </c>
    </row>
    <row r="919" spans="1:8" ht="14.45" customHeight="1" x14ac:dyDescent="0.2">
      <c r="A919" s="4">
        <v>2018</v>
      </c>
      <c r="B919" s="4" t="s">
        <v>212</v>
      </c>
      <c r="C919" s="4" t="s">
        <v>213</v>
      </c>
      <c r="D919" s="4" t="s">
        <v>39</v>
      </c>
      <c r="E919" s="4" t="s">
        <v>48</v>
      </c>
      <c r="F919" s="7">
        <v>0</v>
      </c>
      <c r="G919" s="7">
        <v>10312</v>
      </c>
      <c r="H919" s="8">
        <v>3564.02</v>
      </c>
    </row>
    <row r="920" spans="1:8" ht="14.45" customHeight="1" x14ac:dyDescent="0.2">
      <c r="A920" s="4">
        <v>2018</v>
      </c>
      <c r="B920" s="4" t="s">
        <v>214</v>
      </c>
      <c r="C920" s="4" t="s">
        <v>215</v>
      </c>
      <c r="D920" s="4" t="s">
        <v>36</v>
      </c>
      <c r="E920" s="4" t="s">
        <v>47</v>
      </c>
      <c r="F920" s="7">
        <v>32372</v>
      </c>
      <c r="G920" s="7">
        <v>133469</v>
      </c>
      <c r="H920" s="8">
        <v>436485.9</v>
      </c>
    </row>
    <row r="921" spans="1:8" ht="14.45" customHeight="1" x14ac:dyDescent="0.2">
      <c r="A921" s="4">
        <v>2018</v>
      </c>
      <c r="B921" s="4" t="s">
        <v>214</v>
      </c>
      <c r="C921" s="4" t="s">
        <v>215</v>
      </c>
      <c r="D921" s="4" t="s">
        <v>36</v>
      </c>
      <c r="E921" s="4" t="s">
        <v>48</v>
      </c>
      <c r="F921" s="7">
        <v>0</v>
      </c>
      <c r="G921" s="7">
        <v>10728</v>
      </c>
      <c r="H921" s="8">
        <v>17237.72</v>
      </c>
    </row>
    <row r="922" spans="1:8" ht="14.45" customHeight="1" x14ac:dyDescent="0.2">
      <c r="A922" s="4">
        <v>2018</v>
      </c>
      <c r="B922" s="4" t="s">
        <v>214</v>
      </c>
      <c r="C922" s="4" t="s">
        <v>215</v>
      </c>
      <c r="D922" s="4" t="s">
        <v>37</v>
      </c>
      <c r="E922" s="4" t="s">
        <v>47</v>
      </c>
      <c r="F922" s="7">
        <v>38437</v>
      </c>
      <c r="G922" s="7">
        <v>339716</v>
      </c>
      <c r="H922" s="8">
        <v>1794240.51</v>
      </c>
    </row>
    <row r="923" spans="1:8" ht="14.45" customHeight="1" x14ac:dyDescent="0.2">
      <c r="A923" s="4">
        <v>2018</v>
      </c>
      <c r="B923" s="4" t="s">
        <v>214</v>
      </c>
      <c r="C923" s="4" t="s">
        <v>215</v>
      </c>
      <c r="D923" s="4" t="s">
        <v>37</v>
      </c>
      <c r="E923" s="4" t="s">
        <v>48</v>
      </c>
      <c r="F923" s="7">
        <v>0</v>
      </c>
      <c r="G923" s="7">
        <v>3964</v>
      </c>
      <c r="H923" s="8">
        <v>33853.33</v>
      </c>
    </row>
    <row r="924" spans="1:8" ht="14.45" customHeight="1" x14ac:dyDescent="0.2">
      <c r="A924" s="4">
        <v>2018</v>
      </c>
      <c r="B924" s="4" t="s">
        <v>214</v>
      </c>
      <c r="C924" s="4" t="s">
        <v>215</v>
      </c>
      <c r="D924" s="4" t="s">
        <v>38</v>
      </c>
      <c r="E924" s="4" t="s">
        <v>47</v>
      </c>
      <c r="F924" s="7">
        <v>168164</v>
      </c>
      <c r="G924" s="7">
        <v>784496</v>
      </c>
      <c r="H924" s="8">
        <v>6610349.0599999996</v>
      </c>
    </row>
    <row r="925" spans="1:8" ht="14.45" customHeight="1" x14ac:dyDescent="0.2">
      <c r="A925" s="4">
        <v>2018</v>
      </c>
      <c r="B925" s="4" t="s">
        <v>214</v>
      </c>
      <c r="C925" s="4" t="s">
        <v>215</v>
      </c>
      <c r="D925" s="4" t="s">
        <v>38</v>
      </c>
      <c r="E925" s="4" t="s">
        <v>48</v>
      </c>
      <c r="F925" s="7">
        <v>0</v>
      </c>
      <c r="G925" s="7">
        <v>30779</v>
      </c>
      <c r="H925" s="8">
        <v>576221.44999999995</v>
      </c>
    </row>
    <row r="926" spans="1:8" ht="14.45" customHeight="1" x14ac:dyDescent="0.2">
      <c r="A926" s="4">
        <v>2018</v>
      </c>
      <c r="B926" s="4" t="s">
        <v>214</v>
      </c>
      <c r="C926" s="4" t="s">
        <v>215</v>
      </c>
      <c r="D926" s="4" t="s">
        <v>39</v>
      </c>
      <c r="E926" s="4" t="s">
        <v>47</v>
      </c>
      <c r="F926" s="7">
        <v>23634</v>
      </c>
      <c r="G926" s="7">
        <v>133585</v>
      </c>
      <c r="H926" s="8">
        <v>79035.240000000005</v>
      </c>
    </row>
    <row r="927" spans="1:8" ht="14.45" customHeight="1" x14ac:dyDescent="0.2">
      <c r="A927" s="4">
        <v>2018</v>
      </c>
      <c r="B927" s="4" t="s">
        <v>214</v>
      </c>
      <c r="C927" s="4" t="s">
        <v>215</v>
      </c>
      <c r="D927" s="4" t="s">
        <v>39</v>
      </c>
      <c r="E927" s="4" t="s">
        <v>48</v>
      </c>
      <c r="F927" s="7">
        <v>0</v>
      </c>
      <c r="G927" s="7">
        <v>3173</v>
      </c>
      <c r="H927" s="8">
        <v>1721.62</v>
      </c>
    </row>
    <row r="928" spans="1:8" ht="14.45" customHeight="1" x14ac:dyDescent="0.2">
      <c r="A928" s="4">
        <v>2018</v>
      </c>
      <c r="B928" s="4" t="s">
        <v>216</v>
      </c>
      <c r="C928" s="4" t="s">
        <v>217</v>
      </c>
      <c r="D928" s="4" t="s">
        <v>36</v>
      </c>
      <c r="E928" s="4" t="s">
        <v>47</v>
      </c>
      <c r="F928" s="7">
        <v>40841</v>
      </c>
      <c r="G928" s="7">
        <v>185806</v>
      </c>
      <c r="H928" s="8">
        <v>351014.56</v>
      </c>
    </row>
    <row r="929" spans="1:8" ht="14.45" customHeight="1" x14ac:dyDescent="0.2">
      <c r="A929" s="4">
        <v>2018</v>
      </c>
      <c r="B929" s="4" t="s">
        <v>216</v>
      </c>
      <c r="C929" s="4" t="s">
        <v>217</v>
      </c>
      <c r="D929" s="4" t="s">
        <v>36</v>
      </c>
      <c r="E929" s="4" t="s">
        <v>48</v>
      </c>
      <c r="F929" s="7">
        <v>0</v>
      </c>
      <c r="G929" s="7">
        <v>11352</v>
      </c>
      <c r="H929" s="8">
        <v>23033.91</v>
      </c>
    </row>
    <row r="930" spans="1:8" ht="14.45" customHeight="1" x14ac:dyDescent="0.2">
      <c r="A930" s="4">
        <v>2018</v>
      </c>
      <c r="B930" s="4" t="s">
        <v>216</v>
      </c>
      <c r="C930" s="4" t="s">
        <v>217</v>
      </c>
      <c r="D930" s="4" t="s">
        <v>37</v>
      </c>
      <c r="E930" s="4" t="s">
        <v>47</v>
      </c>
      <c r="F930" s="7">
        <v>38990</v>
      </c>
      <c r="G930" s="7">
        <v>349019</v>
      </c>
      <c r="H930" s="8">
        <v>1827072.69</v>
      </c>
    </row>
    <row r="931" spans="1:8" ht="14.45" customHeight="1" x14ac:dyDescent="0.2">
      <c r="A931" s="4">
        <v>2018</v>
      </c>
      <c r="B931" s="4" t="s">
        <v>216</v>
      </c>
      <c r="C931" s="4" t="s">
        <v>217</v>
      </c>
      <c r="D931" s="4" t="s">
        <v>37</v>
      </c>
      <c r="E931" s="4" t="s">
        <v>48</v>
      </c>
      <c r="F931" s="7">
        <v>0</v>
      </c>
      <c r="G931" s="7">
        <v>4428</v>
      </c>
      <c r="H931" s="8">
        <v>32828.639999999999</v>
      </c>
    </row>
    <row r="932" spans="1:8" ht="14.45" customHeight="1" x14ac:dyDescent="0.2">
      <c r="A932" s="4">
        <v>2018</v>
      </c>
      <c r="B932" s="4" t="s">
        <v>216</v>
      </c>
      <c r="C932" s="4" t="s">
        <v>217</v>
      </c>
      <c r="D932" s="4" t="s">
        <v>38</v>
      </c>
      <c r="E932" s="4" t="s">
        <v>47</v>
      </c>
      <c r="F932" s="7">
        <v>160479</v>
      </c>
      <c r="G932" s="7">
        <v>705816</v>
      </c>
      <c r="H932" s="8">
        <v>5235918.16</v>
      </c>
    </row>
    <row r="933" spans="1:8" ht="14.45" customHeight="1" x14ac:dyDescent="0.2">
      <c r="A933" s="4">
        <v>2018</v>
      </c>
      <c r="B933" s="4" t="s">
        <v>216</v>
      </c>
      <c r="C933" s="4" t="s">
        <v>217</v>
      </c>
      <c r="D933" s="4" t="s">
        <v>38</v>
      </c>
      <c r="E933" s="4" t="s">
        <v>48</v>
      </c>
      <c r="F933" s="7">
        <v>0</v>
      </c>
      <c r="G933" s="7">
        <v>28592</v>
      </c>
      <c r="H933" s="8">
        <v>329065.23</v>
      </c>
    </row>
    <row r="934" spans="1:8" ht="14.45" customHeight="1" x14ac:dyDescent="0.2">
      <c r="A934" s="4">
        <v>2018</v>
      </c>
      <c r="B934" s="4" t="s">
        <v>216</v>
      </c>
      <c r="C934" s="4" t="s">
        <v>217</v>
      </c>
      <c r="D934" s="4" t="s">
        <v>39</v>
      </c>
      <c r="E934" s="4" t="s">
        <v>47</v>
      </c>
      <c r="F934" s="7">
        <v>33227</v>
      </c>
      <c r="G934" s="7">
        <v>171270</v>
      </c>
      <c r="H934" s="8">
        <v>97098.12</v>
      </c>
    </row>
    <row r="935" spans="1:8" ht="14.45" customHeight="1" x14ac:dyDescent="0.2">
      <c r="A935" s="4">
        <v>2018</v>
      </c>
      <c r="B935" s="4" t="s">
        <v>216</v>
      </c>
      <c r="C935" s="4" t="s">
        <v>217</v>
      </c>
      <c r="D935" s="4" t="s">
        <v>39</v>
      </c>
      <c r="E935" s="4" t="s">
        <v>48</v>
      </c>
      <c r="F935" s="7">
        <v>0</v>
      </c>
      <c r="G935" s="7">
        <v>4273</v>
      </c>
      <c r="H935" s="8">
        <v>2556.96</v>
      </c>
    </row>
    <row r="936" spans="1:8" ht="14.45" customHeight="1" x14ac:dyDescent="0.2">
      <c r="A936" s="4">
        <v>2018</v>
      </c>
      <c r="B936" s="4" t="s">
        <v>218</v>
      </c>
      <c r="C936" s="4" t="s">
        <v>219</v>
      </c>
      <c r="D936" s="4" t="s">
        <v>36</v>
      </c>
      <c r="E936" s="4" t="s">
        <v>47</v>
      </c>
      <c r="F936" s="7">
        <v>19314</v>
      </c>
      <c r="G936" s="7">
        <v>108355</v>
      </c>
      <c r="H936" s="8">
        <v>239027.52</v>
      </c>
    </row>
    <row r="937" spans="1:8" ht="14.45" customHeight="1" x14ac:dyDescent="0.2">
      <c r="A937" s="4">
        <v>2018</v>
      </c>
      <c r="B937" s="4" t="s">
        <v>218</v>
      </c>
      <c r="C937" s="4" t="s">
        <v>219</v>
      </c>
      <c r="D937" s="4" t="s">
        <v>36</v>
      </c>
      <c r="E937" s="4" t="s">
        <v>48</v>
      </c>
      <c r="F937" s="7">
        <v>0</v>
      </c>
      <c r="G937" s="7">
        <v>4163</v>
      </c>
      <c r="H937" s="8">
        <v>10437.93</v>
      </c>
    </row>
    <row r="938" spans="1:8" ht="14.45" customHeight="1" x14ac:dyDescent="0.2">
      <c r="A938" s="4">
        <v>2018</v>
      </c>
      <c r="B938" s="4" t="s">
        <v>218</v>
      </c>
      <c r="C938" s="4" t="s">
        <v>219</v>
      </c>
      <c r="D938" s="4" t="s">
        <v>37</v>
      </c>
      <c r="E938" s="4" t="s">
        <v>47</v>
      </c>
      <c r="F938" s="7">
        <v>20179</v>
      </c>
      <c r="G938" s="7">
        <v>181761</v>
      </c>
      <c r="H938" s="8">
        <v>1040437.41</v>
      </c>
    </row>
    <row r="939" spans="1:8" ht="14.45" customHeight="1" x14ac:dyDescent="0.2">
      <c r="A939" s="4">
        <v>2018</v>
      </c>
      <c r="B939" s="4" t="s">
        <v>218</v>
      </c>
      <c r="C939" s="4" t="s">
        <v>219</v>
      </c>
      <c r="D939" s="4" t="s">
        <v>37</v>
      </c>
      <c r="E939" s="4" t="s">
        <v>48</v>
      </c>
      <c r="F939" s="7">
        <v>0</v>
      </c>
      <c r="G939" s="7">
        <v>2705</v>
      </c>
      <c r="H939" s="8">
        <v>19037.25</v>
      </c>
    </row>
    <row r="940" spans="1:8" ht="14.45" customHeight="1" x14ac:dyDescent="0.2">
      <c r="A940" s="4">
        <v>2018</v>
      </c>
      <c r="B940" s="4" t="s">
        <v>218</v>
      </c>
      <c r="C940" s="4" t="s">
        <v>219</v>
      </c>
      <c r="D940" s="4" t="s">
        <v>38</v>
      </c>
      <c r="E940" s="4" t="s">
        <v>47</v>
      </c>
      <c r="F940" s="7">
        <v>82989</v>
      </c>
      <c r="G940" s="7">
        <v>544634</v>
      </c>
      <c r="H940" s="8">
        <v>3424928.72</v>
      </c>
    </row>
    <row r="941" spans="1:8" ht="14.45" customHeight="1" x14ac:dyDescent="0.2">
      <c r="A941" s="4">
        <v>2018</v>
      </c>
      <c r="B941" s="4" t="s">
        <v>218</v>
      </c>
      <c r="C941" s="4" t="s">
        <v>219</v>
      </c>
      <c r="D941" s="4" t="s">
        <v>38</v>
      </c>
      <c r="E941" s="4" t="s">
        <v>48</v>
      </c>
      <c r="F941" s="7">
        <v>0</v>
      </c>
      <c r="G941" s="7">
        <v>16404</v>
      </c>
      <c r="H941" s="8">
        <v>119780.19</v>
      </c>
    </row>
    <row r="942" spans="1:8" ht="14.45" customHeight="1" x14ac:dyDescent="0.2">
      <c r="A942" s="4">
        <v>2018</v>
      </c>
      <c r="B942" s="4" t="s">
        <v>218</v>
      </c>
      <c r="C942" s="4" t="s">
        <v>219</v>
      </c>
      <c r="D942" s="4" t="s">
        <v>39</v>
      </c>
      <c r="E942" s="4" t="s">
        <v>47</v>
      </c>
      <c r="F942" s="7">
        <v>14603</v>
      </c>
      <c r="G942" s="7">
        <v>85166</v>
      </c>
      <c r="H942" s="8">
        <v>46610.6</v>
      </c>
    </row>
    <row r="943" spans="1:8" ht="14.45" customHeight="1" x14ac:dyDescent="0.2">
      <c r="A943" s="4">
        <v>2018</v>
      </c>
      <c r="B943" s="4" t="s">
        <v>218</v>
      </c>
      <c r="C943" s="4" t="s">
        <v>219</v>
      </c>
      <c r="D943" s="4" t="s">
        <v>39</v>
      </c>
      <c r="E943" s="4" t="s">
        <v>48</v>
      </c>
      <c r="F943" s="7">
        <v>0</v>
      </c>
      <c r="G943" s="7">
        <v>2063</v>
      </c>
      <c r="H943" s="8">
        <v>911.74</v>
      </c>
    </row>
    <row r="944" spans="1:8" ht="14.45" customHeight="1" x14ac:dyDescent="0.2">
      <c r="A944" s="4">
        <v>2018</v>
      </c>
      <c r="B944" s="4" t="s">
        <v>220</v>
      </c>
      <c r="C944" s="4" t="s">
        <v>221</v>
      </c>
      <c r="D944" s="4" t="s">
        <v>36</v>
      </c>
      <c r="E944" s="4" t="s">
        <v>47</v>
      </c>
      <c r="F944" s="7">
        <v>24514</v>
      </c>
      <c r="G944" s="7">
        <v>109826</v>
      </c>
      <c r="H944" s="8">
        <v>354172.41</v>
      </c>
    </row>
    <row r="945" spans="1:8" ht="14.45" customHeight="1" x14ac:dyDescent="0.2">
      <c r="A945" s="4">
        <v>2018</v>
      </c>
      <c r="B945" s="4" t="s">
        <v>220</v>
      </c>
      <c r="C945" s="4" t="s">
        <v>221</v>
      </c>
      <c r="D945" s="4" t="s">
        <v>36</v>
      </c>
      <c r="E945" s="4" t="s">
        <v>48</v>
      </c>
      <c r="F945" s="7">
        <v>0</v>
      </c>
      <c r="G945" s="7">
        <v>7242</v>
      </c>
      <c r="H945" s="8">
        <v>31644.43</v>
      </c>
    </row>
    <row r="946" spans="1:8" ht="14.45" customHeight="1" x14ac:dyDescent="0.2">
      <c r="A946" s="4">
        <v>2018</v>
      </c>
      <c r="B946" s="4" t="s">
        <v>220</v>
      </c>
      <c r="C946" s="4" t="s">
        <v>221</v>
      </c>
      <c r="D946" s="4" t="s">
        <v>37</v>
      </c>
      <c r="E946" s="4" t="s">
        <v>47</v>
      </c>
      <c r="F946" s="7">
        <v>32520</v>
      </c>
      <c r="G946" s="7">
        <v>268225</v>
      </c>
      <c r="H946" s="8">
        <v>1708270.31</v>
      </c>
    </row>
    <row r="947" spans="1:8" ht="14.45" customHeight="1" x14ac:dyDescent="0.2">
      <c r="A947" s="4">
        <v>2018</v>
      </c>
      <c r="B947" s="4" t="s">
        <v>220</v>
      </c>
      <c r="C947" s="4" t="s">
        <v>221</v>
      </c>
      <c r="D947" s="4" t="s">
        <v>37</v>
      </c>
      <c r="E947" s="4" t="s">
        <v>48</v>
      </c>
      <c r="F947" s="7">
        <v>0</v>
      </c>
      <c r="G947" s="7">
        <v>8044</v>
      </c>
      <c r="H947" s="8">
        <v>57462.94</v>
      </c>
    </row>
    <row r="948" spans="1:8" ht="14.45" customHeight="1" x14ac:dyDescent="0.2">
      <c r="A948" s="4">
        <v>2018</v>
      </c>
      <c r="B948" s="4" t="s">
        <v>220</v>
      </c>
      <c r="C948" s="4" t="s">
        <v>221</v>
      </c>
      <c r="D948" s="4" t="s">
        <v>38</v>
      </c>
      <c r="E948" s="4" t="s">
        <v>47</v>
      </c>
      <c r="F948" s="7">
        <v>133890</v>
      </c>
      <c r="G948" s="7">
        <v>862162</v>
      </c>
      <c r="H948" s="8">
        <v>6548568.9699999997</v>
      </c>
    </row>
    <row r="949" spans="1:8" ht="14.45" customHeight="1" x14ac:dyDescent="0.2">
      <c r="A949" s="4">
        <v>2018</v>
      </c>
      <c r="B949" s="4" t="s">
        <v>220</v>
      </c>
      <c r="C949" s="4" t="s">
        <v>221</v>
      </c>
      <c r="D949" s="4" t="s">
        <v>38</v>
      </c>
      <c r="E949" s="4" t="s">
        <v>48</v>
      </c>
      <c r="F949" s="7">
        <v>0</v>
      </c>
      <c r="G949" s="7">
        <v>43600</v>
      </c>
      <c r="H949" s="8">
        <v>450114.68</v>
      </c>
    </row>
    <row r="950" spans="1:8" ht="14.45" customHeight="1" x14ac:dyDescent="0.2">
      <c r="A950" s="4">
        <v>2018</v>
      </c>
      <c r="B950" s="4" t="s">
        <v>220</v>
      </c>
      <c r="C950" s="4" t="s">
        <v>221</v>
      </c>
      <c r="D950" s="4" t="s">
        <v>39</v>
      </c>
      <c r="E950" s="4" t="s">
        <v>47</v>
      </c>
      <c r="F950" s="7">
        <v>19484</v>
      </c>
      <c r="G950" s="7">
        <v>95188</v>
      </c>
      <c r="H950" s="8">
        <v>57581</v>
      </c>
    </row>
    <row r="951" spans="1:8" ht="14.45" customHeight="1" x14ac:dyDescent="0.2">
      <c r="A951" s="4">
        <v>2018</v>
      </c>
      <c r="B951" s="4" t="s">
        <v>220</v>
      </c>
      <c r="C951" s="4" t="s">
        <v>221</v>
      </c>
      <c r="D951" s="4" t="s">
        <v>39</v>
      </c>
      <c r="E951" s="4" t="s">
        <v>48</v>
      </c>
      <c r="F951" s="7">
        <v>0</v>
      </c>
      <c r="G951" s="7">
        <v>4530</v>
      </c>
      <c r="H951" s="8">
        <v>2310.1799999999998</v>
      </c>
    </row>
    <row r="952" spans="1:8" ht="14.45" customHeight="1" x14ac:dyDescent="0.2">
      <c r="A952" s="4">
        <v>2018</v>
      </c>
      <c r="B952" s="4" t="s">
        <v>222</v>
      </c>
      <c r="C952" s="4" t="s">
        <v>223</v>
      </c>
      <c r="D952" s="4" t="s">
        <v>36</v>
      </c>
      <c r="E952" s="4" t="s">
        <v>47</v>
      </c>
      <c r="F952" s="7">
        <v>14055</v>
      </c>
      <c r="G952" s="7">
        <v>69188</v>
      </c>
      <c r="H952" s="8">
        <v>208923.85</v>
      </c>
    </row>
    <row r="953" spans="1:8" ht="14.45" customHeight="1" x14ac:dyDescent="0.2">
      <c r="A953" s="4">
        <v>2018</v>
      </c>
      <c r="B953" s="4" t="s">
        <v>222</v>
      </c>
      <c r="C953" s="4" t="s">
        <v>223</v>
      </c>
      <c r="D953" s="4" t="s">
        <v>36</v>
      </c>
      <c r="E953" s="4" t="s">
        <v>48</v>
      </c>
      <c r="F953" s="7">
        <v>0</v>
      </c>
      <c r="G953" s="7">
        <v>1503</v>
      </c>
      <c r="H953" s="8">
        <v>5306</v>
      </c>
    </row>
    <row r="954" spans="1:8" ht="14.45" customHeight="1" x14ac:dyDescent="0.2">
      <c r="A954" s="4">
        <v>2018</v>
      </c>
      <c r="B954" s="4" t="s">
        <v>222</v>
      </c>
      <c r="C954" s="4" t="s">
        <v>223</v>
      </c>
      <c r="D954" s="4" t="s">
        <v>37</v>
      </c>
      <c r="E954" s="4" t="s">
        <v>47</v>
      </c>
      <c r="F954" s="7">
        <v>13169</v>
      </c>
      <c r="G954" s="7">
        <v>103371</v>
      </c>
      <c r="H954" s="8">
        <v>682471.58</v>
      </c>
    </row>
    <row r="955" spans="1:8" ht="14.45" customHeight="1" x14ac:dyDescent="0.2">
      <c r="A955" s="4">
        <v>2018</v>
      </c>
      <c r="B955" s="4" t="s">
        <v>222</v>
      </c>
      <c r="C955" s="4" t="s">
        <v>223</v>
      </c>
      <c r="D955" s="4" t="s">
        <v>37</v>
      </c>
      <c r="E955" s="4" t="s">
        <v>48</v>
      </c>
      <c r="F955" s="7">
        <v>0</v>
      </c>
      <c r="G955" s="7">
        <v>1309</v>
      </c>
      <c r="H955" s="8">
        <v>7397.96</v>
      </c>
    </row>
    <row r="956" spans="1:8" ht="14.45" customHeight="1" x14ac:dyDescent="0.2">
      <c r="A956" s="4">
        <v>2018</v>
      </c>
      <c r="B956" s="4" t="s">
        <v>222</v>
      </c>
      <c r="C956" s="4" t="s">
        <v>223</v>
      </c>
      <c r="D956" s="4" t="s">
        <v>38</v>
      </c>
      <c r="E956" s="4" t="s">
        <v>47</v>
      </c>
      <c r="F956" s="7">
        <v>60109</v>
      </c>
      <c r="G956" s="7">
        <v>389365</v>
      </c>
      <c r="H956" s="8">
        <v>3358078.81</v>
      </c>
    </row>
    <row r="957" spans="1:8" ht="14.45" customHeight="1" x14ac:dyDescent="0.2">
      <c r="A957" s="4">
        <v>2018</v>
      </c>
      <c r="B957" s="4" t="s">
        <v>222</v>
      </c>
      <c r="C957" s="4" t="s">
        <v>223</v>
      </c>
      <c r="D957" s="4" t="s">
        <v>38</v>
      </c>
      <c r="E957" s="4" t="s">
        <v>48</v>
      </c>
      <c r="F957" s="7">
        <v>0</v>
      </c>
      <c r="G957" s="7">
        <v>9894</v>
      </c>
      <c r="H957" s="8">
        <v>84375.02</v>
      </c>
    </row>
    <row r="958" spans="1:8" ht="14.45" customHeight="1" x14ac:dyDescent="0.2">
      <c r="A958" s="4">
        <v>2018</v>
      </c>
      <c r="B958" s="4" t="s">
        <v>222</v>
      </c>
      <c r="C958" s="4" t="s">
        <v>223</v>
      </c>
      <c r="D958" s="4" t="s">
        <v>39</v>
      </c>
      <c r="E958" s="4" t="s">
        <v>47</v>
      </c>
      <c r="F958" s="7">
        <v>9132</v>
      </c>
      <c r="G958" s="7">
        <v>49951</v>
      </c>
      <c r="H958" s="8">
        <v>34884.11</v>
      </c>
    </row>
    <row r="959" spans="1:8" ht="14.45" customHeight="1" x14ac:dyDescent="0.2">
      <c r="A959" s="4">
        <v>2018</v>
      </c>
      <c r="B959" s="4" t="s">
        <v>222</v>
      </c>
      <c r="C959" s="4" t="s">
        <v>223</v>
      </c>
      <c r="D959" s="4" t="s">
        <v>39</v>
      </c>
      <c r="E959" s="4" t="s">
        <v>48</v>
      </c>
      <c r="F959" s="7">
        <v>0</v>
      </c>
      <c r="G959" s="7">
        <v>708</v>
      </c>
      <c r="H959" s="8">
        <v>440.3</v>
      </c>
    </row>
    <row r="960" spans="1:8" ht="14.45" customHeight="1" x14ac:dyDescent="0.2">
      <c r="A960" s="4">
        <v>2018</v>
      </c>
      <c r="B960" s="4" t="s">
        <v>224</v>
      </c>
      <c r="C960" s="4" t="s">
        <v>225</v>
      </c>
      <c r="D960" s="4" t="s">
        <v>36</v>
      </c>
      <c r="E960" s="4" t="s">
        <v>47</v>
      </c>
      <c r="F960" s="7">
        <v>16367</v>
      </c>
      <c r="G960" s="7">
        <v>89865</v>
      </c>
      <c r="H960" s="8">
        <v>189093.78</v>
      </c>
    </row>
    <row r="961" spans="1:8" ht="14.45" customHeight="1" x14ac:dyDescent="0.2">
      <c r="A961" s="4">
        <v>2018</v>
      </c>
      <c r="B961" s="4" t="s">
        <v>224</v>
      </c>
      <c r="C961" s="4" t="s">
        <v>225</v>
      </c>
      <c r="D961" s="4" t="s">
        <v>36</v>
      </c>
      <c r="E961" s="4" t="s">
        <v>48</v>
      </c>
      <c r="F961" s="7">
        <v>0</v>
      </c>
      <c r="G961" s="7">
        <v>3218</v>
      </c>
      <c r="H961" s="8">
        <v>6969.99</v>
      </c>
    </row>
    <row r="962" spans="1:8" ht="14.45" customHeight="1" x14ac:dyDescent="0.2">
      <c r="A962" s="4">
        <v>2018</v>
      </c>
      <c r="B962" s="4" t="s">
        <v>224</v>
      </c>
      <c r="C962" s="4" t="s">
        <v>225</v>
      </c>
      <c r="D962" s="4" t="s">
        <v>37</v>
      </c>
      <c r="E962" s="4" t="s">
        <v>47</v>
      </c>
      <c r="F962" s="7">
        <v>15042</v>
      </c>
      <c r="G962" s="7">
        <v>123579</v>
      </c>
      <c r="H962" s="8">
        <v>755002.85</v>
      </c>
    </row>
    <row r="963" spans="1:8" ht="14.45" customHeight="1" x14ac:dyDescent="0.2">
      <c r="A963" s="4">
        <v>2018</v>
      </c>
      <c r="B963" s="4" t="s">
        <v>224</v>
      </c>
      <c r="C963" s="4" t="s">
        <v>225</v>
      </c>
      <c r="D963" s="4" t="s">
        <v>37</v>
      </c>
      <c r="E963" s="4" t="s">
        <v>48</v>
      </c>
      <c r="F963" s="7">
        <v>0</v>
      </c>
      <c r="G963" s="7">
        <v>2492</v>
      </c>
      <c r="H963" s="8">
        <v>12930.89</v>
      </c>
    </row>
    <row r="964" spans="1:8" ht="14.45" customHeight="1" x14ac:dyDescent="0.2">
      <c r="A964" s="4">
        <v>2018</v>
      </c>
      <c r="B964" s="4" t="s">
        <v>224</v>
      </c>
      <c r="C964" s="4" t="s">
        <v>225</v>
      </c>
      <c r="D964" s="4" t="s">
        <v>38</v>
      </c>
      <c r="E964" s="4" t="s">
        <v>47</v>
      </c>
      <c r="F964" s="7">
        <v>60724</v>
      </c>
      <c r="G964" s="7">
        <v>388261</v>
      </c>
      <c r="H964" s="8">
        <v>2406126.2999999998</v>
      </c>
    </row>
    <row r="965" spans="1:8" ht="14.45" customHeight="1" x14ac:dyDescent="0.2">
      <c r="A965" s="4">
        <v>2018</v>
      </c>
      <c r="B965" s="4" t="s">
        <v>224</v>
      </c>
      <c r="C965" s="4" t="s">
        <v>225</v>
      </c>
      <c r="D965" s="4" t="s">
        <v>38</v>
      </c>
      <c r="E965" s="4" t="s">
        <v>48</v>
      </c>
      <c r="F965" s="7">
        <v>0</v>
      </c>
      <c r="G965" s="7">
        <v>10543</v>
      </c>
      <c r="H965" s="8">
        <v>94952.53</v>
      </c>
    </row>
    <row r="966" spans="1:8" ht="14.45" customHeight="1" x14ac:dyDescent="0.2">
      <c r="A966" s="4">
        <v>2018</v>
      </c>
      <c r="B966" s="4" t="s">
        <v>224</v>
      </c>
      <c r="C966" s="4" t="s">
        <v>225</v>
      </c>
      <c r="D966" s="4" t="s">
        <v>39</v>
      </c>
      <c r="E966" s="4" t="s">
        <v>47</v>
      </c>
      <c r="F966" s="7">
        <v>11119</v>
      </c>
      <c r="G966" s="7">
        <v>60194</v>
      </c>
      <c r="H966" s="8">
        <v>36866.19</v>
      </c>
    </row>
    <row r="967" spans="1:8" ht="14.45" customHeight="1" x14ac:dyDescent="0.2">
      <c r="A967" s="4">
        <v>2018</v>
      </c>
      <c r="B967" s="4" t="s">
        <v>224</v>
      </c>
      <c r="C967" s="4" t="s">
        <v>225</v>
      </c>
      <c r="D967" s="4" t="s">
        <v>39</v>
      </c>
      <c r="E967" s="4" t="s">
        <v>48</v>
      </c>
      <c r="F967" s="7">
        <v>0</v>
      </c>
      <c r="G967" s="7">
        <v>1797</v>
      </c>
      <c r="H967" s="8">
        <v>1080.3699999999999</v>
      </c>
    </row>
    <row r="968" spans="1:8" ht="14.45" customHeight="1" x14ac:dyDescent="0.2">
      <c r="A968" s="4">
        <v>2018</v>
      </c>
      <c r="B968" s="4" t="s">
        <v>226</v>
      </c>
      <c r="C968" s="4" t="s">
        <v>227</v>
      </c>
      <c r="D968" s="4" t="s">
        <v>36</v>
      </c>
      <c r="E968" s="4" t="s">
        <v>47</v>
      </c>
      <c r="F968" s="7">
        <v>28838</v>
      </c>
      <c r="G968" s="7">
        <v>117992</v>
      </c>
      <c r="H968" s="8">
        <v>280270.83</v>
      </c>
    </row>
    <row r="969" spans="1:8" ht="14.45" customHeight="1" x14ac:dyDescent="0.2">
      <c r="A969" s="4">
        <v>2018</v>
      </c>
      <c r="B969" s="4" t="s">
        <v>226</v>
      </c>
      <c r="C969" s="4" t="s">
        <v>227</v>
      </c>
      <c r="D969" s="4" t="s">
        <v>36</v>
      </c>
      <c r="E969" s="4" t="s">
        <v>48</v>
      </c>
      <c r="F969" s="7">
        <v>0</v>
      </c>
      <c r="G969" s="7">
        <v>6246</v>
      </c>
      <c r="H969" s="8">
        <v>9054.68</v>
      </c>
    </row>
    <row r="970" spans="1:8" ht="14.45" customHeight="1" x14ac:dyDescent="0.2">
      <c r="A970" s="4">
        <v>2018</v>
      </c>
      <c r="B970" s="4" t="s">
        <v>226</v>
      </c>
      <c r="C970" s="4" t="s">
        <v>227</v>
      </c>
      <c r="D970" s="4" t="s">
        <v>37</v>
      </c>
      <c r="E970" s="4" t="s">
        <v>47</v>
      </c>
      <c r="F970" s="7">
        <v>35853</v>
      </c>
      <c r="G970" s="7">
        <v>311987</v>
      </c>
      <c r="H970" s="8">
        <v>1876997.59</v>
      </c>
    </row>
    <row r="971" spans="1:8" ht="14.45" customHeight="1" x14ac:dyDescent="0.2">
      <c r="A971" s="4">
        <v>2018</v>
      </c>
      <c r="B971" s="4" t="s">
        <v>226</v>
      </c>
      <c r="C971" s="4" t="s">
        <v>227</v>
      </c>
      <c r="D971" s="4" t="s">
        <v>37</v>
      </c>
      <c r="E971" s="4" t="s">
        <v>48</v>
      </c>
      <c r="F971" s="7">
        <v>0</v>
      </c>
      <c r="G971" s="7">
        <v>5081</v>
      </c>
      <c r="H971" s="8">
        <v>35339.01</v>
      </c>
    </row>
    <row r="972" spans="1:8" ht="14.45" customHeight="1" x14ac:dyDescent="0.2">
      <c r="A972" s="4">
        <v>2018</v>
      </c>
      <c r="B972" s="4" t="s">
        <v>226</v>
      </c>
      <c r="C972" s="4" t="s">
        <v>227</v>
      </c>
      <c r="D972" s="4" t="s">
        <v>38</v>
      </c>
      <c r="E972" s="4" t="s">
        <v>47</v>
      </c>
      <c r="F972" s="7">
        <v>139530</v>
      </c>
      <c r="G972" s="7">
        <v>692712</v>
      </c>
      <c r="H972" s="8">
        <v>5979382.3200000003</v>
      </c>
    </row>
    <row r="973" spans="1:8" ht="14.45" customHeight="1" x14ac:dyDescent="0.2">
      <c r="A973" s="4">
        <v>2018</v>
      </c>
      <c r="B973" s="4" t="s">
        <v>226</v>
      </c>
      <c r="C973" s="4" t="s">
        <v>227</v>
      </c>
      <c r="D973" s="4" t="s">
        <v>38</v>
      </c>
      <c r="E973" s="4" t="s">
        <v>48</v>
      </c>
      <c r="F973" s="7">
        <v>0</v>
      </c>
      <c r="G973" s="7">
        <v>22452</v>
      </c>
      <c r="H973" s="8">
        <v>333748.26</v>
      </c>
    </row>
    <row r="974" spans="1:8" ht="14.45" customHeight="1" x14ac:dyDescent="0.2">
      <c r="A974" s="4">
        <v>2018</v>
      </c>
      <c r="B974" s="4" t="s">
        <v>226</v>
      </c>
      <c r="C974" s="4" t="s">
        <v>227</v>
      </c>
      <c r="D974" s="4" t="s">
        <v>39</v>
      </c>
      <c r="E974" s="4" t="s">
        <v>47</v>
      </c>
      <c r="F974" s="7">
        <v>22437</v>
      </c>
      <c r="G974" s="7">
        <v>113237</v>
      </c>
      <c r="H974" s="8">
        <v>63508.38</v>
      </c>
    </row>
    <row r="975" spans="1:8" ht="14.45" customHeight="1" x14ac:dyDescent="0.2">
      <c r="A975" s="4">
        <v>2018</v>
      </c>
      <c r="B975" s="4" t="s">
        <v>226</v>
      </c>
      <c r="C975" s="4" t="s">
        <v>227</v>
      </c>
      <c r="D975" s="4" t="s">
        <v>39</v>
      </c>
      <c r="E975" s="4" t="s">
        <v>48</v>
      </c>
      <c r="F975" s="7">
        <v>0</v>
      </c>
      <c r="G975" s="7">
        <v>4803</v>
      </c>
      <c r="H975" s="8">
        <v>2346.39</v>
      </c>
    </row>
    <row r="976" spans="1:8" ht="14.45" customHeight="1" x14ac:dyDescent="0.2">
      <c r="A976" s="4">
        <v>2018</v>
      </c>
      <c r="B976" s="4" t="s">
        <v>228</v>
      </c>
      <c r="C976" s="4" t="s">
        <v>229</v>
      </c>
      <c r="D976" s="4" t="s">
        <v>36</v>
      </c>
      <c r="E976" s="4" t="s">
        <v>47</v>
      </c>
      <c r="F976" s="7">
        <v>31945</v>
      </c>
      <c r="G976" s="7">
        <v>141234</v>
      </c>
      <c r="H976" s="8">
        <v>259010.28</v>
      </c>
    </row>
    <row r="977" spans="1:8" ht="14.45" customHeight="1" x14ac:dyDescent="0.2">
      <c r="A977" s="4">
        <v>2018</v>
      </c>
      <c r="B977" s="4" t="s">
        <v>228</v>
      </c>
      <c r="C977" s="4" t="s">
        <v>229</v>
      </c>
      <c r="D977" s="4" t="s">
        <v>36</v>
      </c>
      <c r="E977" s="4" t="s">
        <v>48</v>
      </c>
      <c r="F977" s="7">
        <v>0</v>
      </c>
      <c r="G977" s="7">
        <v>3703</v>
      </c>
      <c r="H977" s="8">
        <v>5800.88</v>
      </c>
    </row>
    <row r="978" spans="1:8" ht="14.45" customHeight="1" x14ac:dyDescent="0.2">
      <c r="A978" s="4">
        <v>2018</v>
      </c>
      <c r="B978" s="4" t="s">
        <v>228</v>
      </c>
      <c r="C978" s="4" t="s">
        <v>229</v>
      </c>
      <c r="D978" s="4" t="s">
        <v>37</v>
      </c>
      <c r="E978" s="4" t="s">
        <v>47</v>
      </c>
      <c r="F978" s="7">
        <v>25167</v>
      </c>
      <c r="G978" s="7">
        <v>245003</v>
      </c>
      <c r="H978" s="8">
        <v>1172895.25</v>
      </c>
    </row>
    <row r="979" spans="1:8" ht="14.45" customHeight="1" x14ac:dyDescent="0.2">
      <c r="A979" s="4">
        <v>2018</v>
      </c>
      <c r="B979" s="4" t="s">
        <v>228</v>
      </c>
      <c r="C979" s="4" t="s">
        <v>229</v>
      </c>
      <c r="D979" s="4" t="s">
        <v>37</v>
      </c>
      <c r="E979" s="4" t="s">
        <v>48</v>
      </c>
      <c r="F979" s="7">
        <v>0</v>
      </c>
      <c r="G979" s="7">
        <v>2711</v>
      </c>
      <c r="H979" s="8">
        <v>28933.82</v>
      </c>
    </row>
    <row r="980" spans="1:8" ht="14.45" customHeight="1" x14ac:dyDescent="0.2">
      <c r="A980" s="4">
        <v>2018</v>
      </c>
      <c r="B980" s="4" t="s">
        <v>228</v>
      </c>
      <c r="C980" s="4" t="s">
        <v>229</v>
      </c>
      <c r="D980" s="4" t="s">
        <v>38</v>
      </c>
      <c r="E980" s="4" t="s">
        <v>47</v>
      </c>
      <c r="F980" s="7">
        <v>106349</v>
      </c>
      <c r="G980" s="7">
        <v>513971</v>
      </c>
      <c r="H980" s="8">
        <v>3945119.6</v>
      </c>
    </row>
    <row r="981" spans="1:8" ht="14.45" customHeight="1" x14ac:dyDescent="0.2">
      <c r="A981" s="4">
        <v>2018</v>
      </c>
      <c r="B981" s="4" t="s">
        <v>228</v>
      </c>
      <c r="C981" s="4" t="s">
        <v>229</v>
      </c>
      <c r="D981" s="4" t="s">
        <v>38</v>
      </c>
      <c r="E981" s="4" t="s">
        <v>48</v>
      </c>
      <c r="F981" s="7">
        <v>0</v>
      </c>
      <c r="G981" s="7">
        <v>12232</v>
      </c>
      <c r="H981" s="8">
        <v>133979.92000000001</v>
      </c>
    </row>
    <row r="982" spans="1:8" ht="14.45" customHeight="1" x14ac:dyDescent="0.2">
      <c r="A982" s="4">
        <v>2018</v>
      </c>
      <c r="B982" s="4" t="s">
        <v>228</v>
      </c>
      <c r="C982" s="4" t="s">
        <v>229</v>
      </c>
      <c r="D982" s="4" t="s">
        <v>39</v>
      </c>
      <c r="E982" s="4" t="s">
        <v>47</v>
      </c>
      <c r="F982" s="7">
        <v>23900</v>
      </c>
      <c r="G982" s="7">
        <v>136047</v>
      </c>
      <c r="H982" s="8">
        <v>78302.350000000006</v>
      </c>
    </row>
    <row r="983" spans="1:8" ht="14.45" customHeight="1" x14ac:dyDescent="0.2">
      <c r="A983" s="4">
        <v>2018</v>
      </c>
      <c r="B983" s="4" t="s">
        <v>228</v>
      </c>
      <c r="C983" s="4" t="s">
        <v>229</v>
      </c>
      <c r="D983" s="4" t="s">
        <v>39</v>
      </c>
      <c r="E983" s="4" t="s">
        <v>48</v>
      </c>
      <c r="F983" s="7">
        <v>0</v>
      </c>
      <c r="G983" s="7">
        <v>2629</v>
      </c>
      <c r="H983" s="8">
        <v>1466.49</v>
      </c>
    </row>
    <row r="984" spans="1:8" ht="14.45" customHeight="1" x14ac:dyDescent="0.2">
      <c r="A984" s="4">
        <v>2018</v>
      </c>
      <c r="B984" s="4" t="s">
        <v>230</v>
      </c>
      <c r="C984" s="4" t="s">
        <v>231</v>
      </c>
      <c r="D984" s="4" t="s">
        <v>36</v>
      </c>
      <c r="E984" s="4" t="s">
        <v>47</v>
      </c>
      <c r="F984" s="7">
        <v>30743</v>
      </c>
      <c r="G984" s="7">
        <v>205136</v>
      </c>
      <c r="H984" s="8">
        <v>610938.39</v>
      </c>
    </row>
    <row r="985" spans="1:8" ht="14.45" customHeight="1" x14ac:dyDescent="0.2">
      <c r="A985" s="4">
        <v>2018</v>
      </c>
      <c r="B985" s="4" t="s">
        <v>230</v>
      </c>
      <c r="C985" s="4" t="s">
        <v>231</v>
      </c>
      <c r="D985" s="4" t="s">
        <v>36</v>
      </c>
      <c r="E985" s="4" t="s">
        <v>48</v>
      </c>
      <c r="F985" s="7">
        <v>0</v>
      </c>
      <c r="G985" s="7">
        <v>22643</v>
      </c>
      <c r="H985" s="8">
        <v>50571.39</v>
      </c>
    </row>
    <row r="986" spans="1:8" ht="14.45" customHeight="1" x14ac:dyDescent="0.2">
      <c r="A986" s="4">
        <v>2018</v>
      </c>
      <c r="B986" s="4" t="s">
        <v>230</v>
      </c>
      <c r="C986" s="4" t="s">
        <v>231</v>
      </c>
      <c r="D986" s="4" t="s">
        <v>37</v>
      </c>
      <c r="E986" s="4" t="s">
        <v>47</v>
      </c>
      <c r="F986" s="7">
        <v>44475</v>
      </c>
      <c r="G986" s="7">
        <v>444591</v>
      </c>
      <c r="H986" s="8">
        <v>2583270.38</v>
      </c>
    </row>
    <row r="987" spans="1:8" ht="14.45" customHeight="1" x14ac:dyDescent="0.2">
      <c r="A987" s="4">
        <v>2018</v>
      </c>
      <c r="B987" s="4" t="s">
        <v>230</v>
      </c>
      <c r="C987" s="4" t="s">
        <v>231</v>
      </c>
      <c r="D987" s="4" t="s">
        <v>37</v>
      </c>
      <c r="E987" s="4" t="s">
        <v>48</v>
      </c>
      <c r="F987" s="7">
        <v>0</v>
      </c>
      <c r="G987" s="7">
        <v>11564</v>
      </c>
      <c r="H987" s="8">
        <v>65446.91</v>
      </c>
    </row>
    <row r="988" spans="1:8" ht="14.45" customHeight="1" x14ac:dyDescent="0.2">
      <c r="A988" s="4">
        <v>2018</v>
      </c>
      <c r="B988" s="4" t="s">
        <v>230</v>
      </c>
      <c r="C988" s="4" t="s">
        <v>231</v>
      </c>
      <c r="D988" s="4" t="s">
        <v>38</v>
      </c>
      <c r="E988" s="4" t="s">
        <v>47</v>
      </c>
      <c r="F988" s="7">
        <v>182080</v>
      </c>
      <c r="G988" s="7">
        <v>1319126</v>
      </c>
      <c r="H988" s="8">
        <v>9875063.4800000004</v>
      </c>
    </row>
    <row r="989" spans="1:8" ht="14.45" customHeight="1" x14ac:dyDescent="0.2">
      <c r="A989" s="4">
        <v>2018</v>
      </c>
      <c r="B989" s="4" t="s">
        <v>230</v>
      </c>
      <c r="C989" s="4" t="s">
        <v>231</v>
      </c>
      <c r="D989" s="4" t="s">
        <v>38</v>
      </c>
      <c r="E989" s="4" t="s">
        <v>48</v>
      </c>
      <c r="F989" s="7">
        <v>0</v>
      </c>
      <c r="G989" s="7">
        <v>53950</v>
      </c>
      <c r="H989" s="8">
        <v>727810.01</v>
      </c>
    </row>
    <row r="990" spans="1:8" ht="14.45" customHeight="1" x14ac:dyDescent="0.2">
      <c r="A990" s="4">
        <v>2018</v>
      </c>
      <c r="B990" s="4" t="s">
        <v>230</v>
      </c>
      <c r="C990" s="4" t="s">
        <v>231</v>
      </c>
      <c r="D990" s="4" t="s">
        <v>39</v>
      </c>
      <c r="E990" s="4" t="s">
        <v>47</v>
      </c>
      <c r="F990" s="7">
        <v>21235</v>
      </c>
      <c r="G990" s="7">
        <v>130814</v>
      </c>
      <c r="H990" s="8">
        <v>75687.66</v>
      </c>
    </row>
    <row r="991" spans="1:8" ht="14.45" customHeight="1" x14ac:dyDescent="0.2">
      <c r="A991" s="4">
        <v>2018</v>
      </c>
      <c r="B991" s="4" t="s">
        <v>230</v>
      </c>
      <c r="C991" s="4" t="s">
        <v>231</v>
      </c>
      <c r="D991" s="4" t="s">
        <v>39</v>
      </c>
      <c r="E991" s="4" t="s">
        <v>48</v>
      </c>
      <c r="F991" s="7">
        <v>0</v>
      </c>
      <c r="G991" s="7">
        <v>6916</v>
      </c>
      <c r="H991" s="8">
        <v>3205.1</v>
      </c>
    </row>
    <row r="992" spans="1:8" ht="14.45" customHeight="1" x14ac:dyDescent="0.2">
      <c r="A992" s="4">
        <v>2018</v>
      </c>
      <c r="B992" s="4" t="s">
        <v>232</v>
      </c>
      <c r="C992" s="4" t="s">
        <v>233</v>
      </c>
      <c r="D992" s="4" t="s">
        <v>36</v>
      </c>
      <c r="E992" s="4" t="s">
        <v>47</v>
      </c>
      <c r="F992" s="7">
        <v>28860</v>
      </c>
      <c r="G992" s="7">
        <v>168648</v>
      </c>
      <c r="H992" s="8">
        <v>506445.27</v>
      </c>
    </row>
    <row r="993" spans="1:8" ht="14.45" customHeight="1" x14ac:dyDescent="0.2">
      <c r="A993" s="4">
        <v>2018</v>
      </c>
      <c r="B993" s="4" t="s">
        <v>232</v>
      </c>
      <c r="C993" s="4" t="s">
        <v>233</v>
      </c>
      <c r="D993" s="4" t="s">
        <v>36</v>
      </c>
      <c r="E993" s="4" t="s">
        <v>48</v>
      </c>
      <c r="F993" s="7">
        <v>0</v>
      </c>
      <c r="G993" s="7">
        <v>11167</v>
      </c>
      <c r="H993" s="8">
        <v>37707.97</v>
      </c>
    </row>
    <row r="994" spans="1:8" ht="14.45" customHeight="1" x14ac:dyDescent="0.2">
      <c r="A994" s="4">
        <v>2018</v>
      </c>
      <c r="B994" s="4" t="s">
        <v>232</v>
      </c>
      <c r="C994" s="4" t="s">
        <v>233</v>
      </c>
      <c r="D994" s="4" t="s">
        <v>37</v>
      </c>
      <c r="E994" s="4" t="s">
        <v>47</v>
      </c>
      <c r="F994" s="7">
        <v>36881</v>
      </c>
      <c r="G994" s="7">
        <v>315681</v>
      </c>
      <c r="H994" s="8">
        <v>1888756.86</v>
      </c>
    </row>
    <row r="995" spans="1:8" ht="14.45" customHeight="1" x14ac:dyDescent="0.2">
      <c r="A995" s="4">
        <v>2018</v>
      </c>
      <c r="B995" s="4" t="s">
        <v>232</v>
      </c>
      <c r="C995" s="4" t="s">
        <v>233</v>
      </c>
      <c r="D995" s="4" t="s">
        <v>37</v>
      </c>
      <c r="E995" s="4" t="s">
        <v>48</v>
      </c>
      <c r="F995" s="7">
        <v>0</v>
      </c>
      <c r="G995" s="7">
        <v>4758</v>
      </c>
      <c r="H995" s="8">
        <v>48140.72</v>
      </c>
    </row>
    <row r="996" spans="1:8" ht="14.45" customHeight="1" x14ac:dyDescent="0.2">
      <c r="A996" s="4">
        <v>2018</v>
      </c>
      <c r="B996" s="4" t="s">
        <v>232</v>
      </c>
      <c r="C996" s="4" t="s">
        <v>233</v>
      </c>
      <c r="D996" s="4" t="s">
        <v>38</v>
      </c>
      <c r="E996" s="4" t="s">
        <v>47</v>
      </c>
      <c r="F996" s="7">
        <v>142338</v>
      </c>
      <c r="G996" s="7">
        <v>956358</v>
      </c>
      <c r="H996" s="8">
        <v>7869078.1299999999</v>
      </c>
    </row>
    <row r="997" spans="1:8" ht="14.45" customHeight="1" x14ac:dyDescent="0.2">
      <c r="A997" s="4">
        <v>2018</v>
      </c>
      <c r="B997" s="4" t="s">
        <v>232</v>
      </c>
      <c r="C997" s="4" t="s">
        <v>233</v>
      </c>
      <c r="D997" s="4" t="s">
        <v>38</v>
      </c>
      <c r="E997" s="4" t="s">
        <v>48</v>
      </c>
      <c r="F997" s="7">
        <v>0</v>
      </c>
      <c r="G997" s="7">
        <v>33054</v>
      </c>
      <c r="H997" s="8">
        <v>381385.96</v>
      </c>
    </row>
    <row r="998" spans="1:8" ht="14.45" customHeight="1" x14ac:dyDescent="0.2">
      <c r="A998" s="4">
        <v>2018</v>
      </c>
      <c r="B998" s="4" t="s">
        <v>232</v>
      </c>
      <c r="C998" s="4" t="s">
        <v>233</v>
      </c>
      <c r="D998" s="4" t="s">
        <v>39</v>
      </c>
      <c r="E998" s="4" t="s">
        <v>47</v>
      </c>
      <c r="F998" s="7">
        <v>18479</v>
      </c>
      <c r="G998" s="7">
        <v>110553</v>
      </c>
      <c r="H998" s="8">
        <v>75885.66</v>
      </c>
    </row>
    <row r="999" spans="1:8" ht="14.45" customHeight="1" x14ac:dyDescent="0.2">
      <c r="A999" s="4">
        <v>2018</v>
      </c>
      <c r="B999" s="4" t="s">
        <v>232</v>
      </c>
      <c r="C999" s="4" t="s">
        <v>233</v>
      </c>
      <c r="D999" s="4" t="s">
        <v>39</v>
      </c>
      <c r="E999" s="4" t="s">
        <v>48</v>
      </c>
      <c r="F999" s="7">
        <v>0</v>
      </c>
      <c r="G999" s="7">
        <v>4115</v>
      </c>
      <c r="H999" s="8">
        <v>2321.77</v>
      </c>
    </row>
    <row r="1000" spans="1:8" ht="14.45" customHeight="1" x14ac:dyDescent="0.2">
      <c r="A1000" s="4">
        <v>2018</v>
      </c>
      <c r="B1000" s="4" t="s">
        <v>234</v>
      </c>
      <c r="C1000" s="4" t="s">
        <v>235</v>
      </c>
      <c r="D1000" s="4" t="s">
        <v>36</v>
      </c>
      <c r="E1000" s="4" t="s">
        <v>47</v>
      </c>
      <c r="F1000" s="7">
        <v>30585</v>
      </c>
      <c r="G1000" s="7">
        <v>168871</v>
      </c>
      <c r="H1000" s="8">
        <v>366996.28</v>
      </c>
    </row>
    <row r="1001" spans="1:8" ht="14.45" customHeight="1" x14ac:dyDescent="0.2">
      <c r="A1001" s="4">
        <v>2018</v>
      </c>
      <c r="B1001" s="4" t="s">
        <v>234</v>
      </c>
      <c r="C1001" s="4" t="s">
        <v>235</v>
      </c>
      <c r="D1001" s="4" t="s">
        <v>36</v>
      </c>
      <c r="E1001" s="4" t="s">
        <v>48</v>
      </c>
      <c r="F1001" s="7">
        <v>0</v>
      </c>
      <c r="G1001" s="7">
        <v>5261</v>
      </c>
      <c r="H1001" s="8">
        <v>14585.37</v>
      </c>
    </row>
    <row r="1002" spans="1:8" ht="14.45" customHeight="1" x14ac:dyDescent="0.2">
      <c r="A1002" s="4">
        <v>2018</v>
      </c>
      <c r="B1002" s="4" t="s">
        <v>234</v>
      </c>
      <c r="C1002" s="4" t="s">
        <v>235</v>
      </c>
      <c r="D1002" s="4" t="s">
        <v>37</v>
      </c>
      <c r="E1002" s="4" t="s">
        <v>47</v>
      </c>
      <c r="F1002" s="7">
        <v>32411</v>
      </c>
      <c r="G1002" s="7">
        <v>300411</v>
      </c>
      <c r="H1002" s="8">
        <v>1854733.1</v>
      </c>
    </row>
    <row r="1003" spans="1:8" ht="14.45" customHeight="1" x14ac:dyDescent="0.2">
      <c r="A1003" s="4">
        <v>2018</v>
      </c>
      <c r="B1003" s="4" t="s">
        <v>234</v>
      </c>
      <c r="C1003" s="4" t="s">
        <v>235</v>
      </c>
      <c r="D1003" s="4" t="s">
        <v>37</v>
      </c>
      <c r="E1003" s="4" t="s">
        <v>48</v>
      </c>
      <c r="F1003" s="7">
        <v>0</v>
      </c>
      <c r="G1003" s="7">
        <v>4977</v>
      </c>
      <c r="H1003" s="8">
        <v>39015.68</v>
      </c>
    </row>
    <row r="1004" spans="1:8" ht="14.45" customHeight="1" x14ac:dyDescent="0.2">
      <c r="A1004" s="4">
        <v>2018</v>
      </c>
      <c r="B1004" s="4" t="s">
        <v>234</v>
      </c>
      <c r="C1004" s="4" t="s">
        <v>235</v>
      </c>
      <c r="D1004" s="4" t="s">
        <v>38</v>
      </c>
      <c r="E1004" s="4" t="s">
        <v>47</v>
      </c>
      <c r="F1004" s="7">
        <v>104980</v>
      </c>
      <c r="G1004" s="7">
        <v>673504</v>
      </c>
      <c r="H1004" s="8">
        <v>6225942.1799999997</v>
      </c>
    </row>
    <row r="1005" spans="1:8" ht="14.45" customHeight="1" x14ac:dyDescent="0.2">
      <c r="A1005" s="4">
        <v>2018</v>
      </c>
      <c r="B1005" s="4" t="s">
        <v>234</v>
      </c>
      <c r="C1005" s="4" t="s">
        <v>235</v>
      </c>
      <c r="D1005" s="4" t="s">
        <v>38</v>
      </c>
      <c r="E1005" s="4" t="s">
        <v>48</v>
      </c>
      <c r="F1005" s="7">
        <v>0</v>
      </c>
      <c r="G1005" s="7">
        <v>18489</v>
      </c>
      <c r="H1005" s="8">
        <v>229463.11</v>
      </c>
    </row>
    <row r="1006" spans="1:8" ht="14.45" customHeight="1" x14ac:dyDescent="0.2">
      <c r="A1006" s="4">
        <v>2018</v>
      </c>
      <c r="B1006" s="4" t="s">
        <v>234</v>
      </c>
      <c r="C1006" s="4" t="s">
        <v>235</v>
      </c>
      <c r="D1006" s="4" t="s">
        <v>39</v>
      </c>
      <c r="E1006" s="4" t="s">
        <v>47</v>
      </c>
      <c r="F1006" s="7">
        <v>19813</v>
      </c>
      <c r="G1006" s="7">
        <v>121174</v>
      </c>
      <c r="H1006" s="8">
        <v>81698.62</v>
      </c>
    </row>
    <row r="1007" spans="1:8" ht="14.45" customHeight="1" x14ac:dyDescent="0.2">
      <c r="A1007" s="4">
        <v>2018</v>
      </c>
      <c r="B1007" s="4" t="s">
        <v>234</v>
      </c>
      <c r="C1007" s="4" t="s">
        <v>235</v>
      </c>
      <c r="D1007" s="4" t="s">
        <v>39</v>
      </c>
      <c r="E1007" s="4" t="s">
        <v>48</v>
      </c>
      <c r="F1007" s="7">
        <v>0</v>
      </c>
      <c r="G1007" s="7">
        <v>3102</v>
      </c>
      <c r="H1007" s="8">
        <v>1681.31</v>
      </c>
    </row>
    <row r="1008" spans="1:8" ht="14.45" customHeight="1" x14ac:dyDescent="0.2">
      <c r="A1008" s="4">
        <v>2018</v>
      </c>
      <c r="B1008" s="4" t="s">
        <v>236</v>
      </c>
      <c r="C1008" s="4" t="s">
        <v>237</v>
      </c>
      <c r="D1008" s="4" t="s">
        <v>36</v>
      </c>
      <c r="E1008" s="4" t="s">
        <v>47</v>
      </c>
      <c r="F1008" s="7">
        <v>28460</v>
      </c>
      <c r="G1008" s="7">
        <v>118696</v>
      </c>
      <c r="H1008" s="8">
        <v>289747.65000000002</v>
      </c>
    </row>
    <row r="1009" spans="1:8" ht="14.45" customHeight="1" x14ac:dyDescent="0.2">
      <c r="A1009" s="4">
        <v>2018</v>
      </c>
      <c r="B1009" s="4" t="s">
        <v>236</v>
      </c>
      <c r="C1009" s="4" t="s">
        <v>237</v>
      </c>
      <c r="D1009" s="4" t="s">
        <v>36</v>
      </c>
      <c r="E1009" s="4" t="s">
        <v>48</v>
      </c>
      <c r="F1009" s="7">
        <v>0</v>
      </c>
      <c r="G1009" s="7">
        <v>5523</v>
      </c>
      <c r="H1009" s="8">
        <v>10546.03</v>
      </c>
    </row>
    <row r="1010" spans="1:8" ht="14.45" customHeight="1" x14ac:dyDescent="0.2">
      <c r="A1010" s="4">
        <v>2018</v>
      </c>
      <c r="B1010" s="4" t="s">
        <v>236</v>
      </c>
      <c r="C1010" s="4" t="s">
        <v>237</v>
      </c>
      <c r="D1010" s="4" t="s">
        <v>37</v>
      </c>
      <c r="E1010" s="4" t="s">
        <v>47</v>
      </c>
      <c r="F1010" s="7">
        <v>19795</v>
      </c>
      <c r="G1010" s="7">
        <v>151840</v>
      </c>
      <c r="H1010" s="8">
        <v>991335.03</v>
      </c>
    </row>
    <row r="1011" spans="1:8" ht="14.45" customHeight="1" x14ac:dyDescent="0.2">
      <c r="A1011" s="4">
        <v>2018</v>
      </c>
      <c r="B1011" s="4" t="s">
        <v>236</v>
      </c>
      <c r="C1011" s="4" t="s">
        <v>237</v>
      </c>
      <c r="D1011" s="4" t="s">
        <v>37</v>
      </c>
      <c r="E1011" s="4" t="s">
        <v>48</v>
      </c>
      <c r="F1011" s="7">
        <v>0</v>
      </c>
      <c r="G1011" s="7">
        <v>2359</v>
      </c>
      <c r="H1011" s="8">
        <v>20676.59</v>
      </c>
    </row>
    <row r="1012" spans="1:8" ht="14.45" customHeight="1" x14ac:dyDescent="0.2">
      <c r="A1012" s="4">
        <v>2018</v>
      </c>
      <c r="B1012" s="4" t="s">
        <v>236</v>
      </c>
      <c r="C1012" s="4" t="s">
        <v>237</v>
      </c>
      <c r="D1012" s="4" t="s">
        <v>38</v>
      </c>
      <c r="E1012" s="4" t="s">
        <v>47</v>
      </c>
      <c r="F1012" s="7">
        <v>79508</v>
      </c>
      <c r="G1012" s="7">
        <v>415544</v>
      </c>
      <c r="H1012" s="8">
        <v>4195281.22</v>
      </c>
    </row>
    <row r="1013" spans="1:8" ht="14.45" customHeight="1" x14ac:dyDescent="0.2">
      <c r="A1013" s="4">
        <v>2018</v>
      </c>
      <c r="B1013" s="4" t="s">
        <v>236</v>
      </c>
      <c r="C1013" s="4" t="s">
        <v>237</v>
      </c>
      <c r="D1013" s="4" t="s">
        <v>38</v>
      </c>
      <c r="E1013" s="4" t="s">
        <v>48</v>
      </c>
      <c r="F1013" s="7">
        <v>0</v>
      </c>
      <c r="G1013" s="7">
        <v>12285</v>
      </c>
      <c r="H1013" s="8">
        <v>142044.18</v>
      </c>
    </row>
    <row r="1014" spans="1:8" ht="14.45" customHeight="1" x14ac:dyDescent="0.2">
      <c r="A1014" s="4">
        <v>2018</v>
      </c>
      <c r="B1014" s="4" t="s">
        <v>236</v>
      </c>
      <c r="C1014" s="4" t="s">
        <v>237</v>
      </c>
      <c r="D1014" s="4" t="s">
        <v>39</v>
      </c>
      <c r="E1014" s="4" t="s">
        <v>47</v>
      </c>
      <c r="F1014" s="7">
        <v>22499</v>
      </c>
      <c r="G1014" s="7">
        <v>119931</v>
      </c>
      <c r="H1014" s="8">
        <v>88152.71</v>
      </c>
    </row>
    <row r="1015" spans="1:8" ht="14.45" customHeight="1" x14ac:dyDescent="0.2">
      <c r="A1015" s="4">
        <v>2018</v>
      </c>
      <c r="B1015" s="4" t="s">
        <v>236</v>
      </c>
      <c r="C1015" s="4" t="s">
        <v>237</v>
      </c>
      <c r="D1015" s="4" t="s">
        <v>39</v>
      </c>
      <c r="E1015" s="4" t="s">
        <v>48</v>
      </c>
      <c r="F1015" s="7">
        <v>0</v>
      </c>
      <c r="G1015" s="7">
        <v>2741</v>
      </c>
      <c r="H1015" s="8">
        <v>1712.76</v>
      </c>
    </row>
    <row r="1016" spans="1:8" ht="14.45" customHeight="1" x14ac:dyDescent="0.2">
      <c r="A1016" s="4">
        <v>2018</v>
      </c>
      <c r="B1016" s="4" t="s">
        <v>238</v>
      </c>
      <c r="C1016" s="4" t="s">
        <v>239</v>
      </c>
      <c r="D1016" s="4" t="s">
        <v>36</v>
      </c>
      <c r="E1016" s="4" t="s">
        <v>47</v>
      </c>
      <c r="F1016" s="7">
        <v>52296</v>
      </c>
      <c r="G1016" s="7">
        <v>286900</v>
      </c>
      <c r="H1016" s="8">
        <v>701224.17</v>
      </c>
    </row>
    <row r="1017" spans="1:8" ht="14.45" customHeight="1" x14ac:dyDescent="0.2">
      <c r="A1017" s="4">
        <v>2018</v>
      </c>
      <c r="B1017" s="4" t="s">
        <v>238</v>
      </c>
      <c r="C1017" s="4" t="s">
        <v>239</v>
      </c>
      <c r="D1017" s="4" t="s">
        <v>36</v>
      </c>
      <c r="E1017" s="4" t="s">
        <v>48</v>
      </c>
      <c r="F1017" s="7">
        <v>0</v>
      </c>
      <c r="G1017" s="7">
        <v>19736</v>
      </c>
      <c r="H1017" s="8">
        <v>41301.269999999997</v>
      </c>
    </row>
    <row r="1018" spans="1:8" ht="14.45" customHeight="1" x14ac:dyDescent="0.2">
      <c r="A1018" s="4">
        <v>2018</v>
      </c>
      <c r="B1018" s="4" t="s">
        <v>238</v>
      </c>
      <c r="C1018" s="4" t="s">
        <v>239</v>
      </c>
      <c r="D1018" s="4" t="s">
        <v>37</v>
      </c>
      <c r="E1018" s="4" t="s">
        <v>47</v>
      </c>
      <c r="F1018" s="7">
        <v>46116</v>
      </c>
      <c r="G1018" s="7">
        <v>403277</v>
      </c>
      <c r="H1018" s="8">
        <v>2503070.37</v>
      </c>
    </row>
    <row r="1019" spans="1:8" ht="14.45" customHeight="1" x14ac:dyDescent="0.2">
      <c r="A1019" s="4">
        <v>2018</v>
      </c>
      <c r="B1019" s="4" t="s">
        <v>238</v>
      </c>
      <c r="C1019" s="4" t="s">
        <v>239</v>
      </c>
      <c r="D1019" s="4" t="s">
        <v>37</v>
      </c>
      <c r="E1019" s="4" t="s">
        <v>48</v>
      </c>
      <c r="F1019" s="7">
        <v>0</v>
      </c>
      <c r="G1019" s="7">
        <v>6988</v>
      </c>
      <c r="H1019" s="8">
        <v>45986</v>
      </c>
    </row>
    <row r="1020" spans="1:8" ht="14.45" customHeight="1" x14ac:dyDescent="0.2">
      <c r="A1020" s="4">
        <v>2018</v>
      </c>
      <c r="B1020" s="4" t="s">
        <v>238</v>
      </c>
      <c r="C1020" s="4" t="s">
        <v>239</v>
      </c>
      <c r="D1020" s="4" t="s">
        <v>38</v>
      </c>
      <c r="E1020" s="4" t="s">
        <v>47</v>
      </c>
      <c r="F1020" s="7">
        <v>176759</v>
      </c>
      <c r="G1020" s="7">
        <v>1127156</v>
      </c>
      <c r="H1020" s="8">
        <v>10151351.25</v>
      </c>
    </row>
    <row r="1021" spans="1:8" ht="14.45" customHeight="1" x14ac:dyDescent="0.2">
      <c r="A1021" s="4">
        <v>2018</v>
      </c>
      <c r="B1021" s="4" t="s">
        <v>238</v>
      </c>
      <c r="C1021" s="4" t="s">
        <v>239</v>
      </c>
      <c r="D1021" s="4" t="s">
        <v>38</v>
      </c>
      <c r="E1021" s="4" t="s">
        <v>48</v>
      </c>
      <c r="F1021" s="7">
        <v>0</v>
      </c>
      <c r="G1021" s="7">
        <v>48680</v>
      </c>
      <c r="H1021" s="8">
        <v>764133.89</v>
      </c>
    </row>
    <row r="1022" spans="1:8" ht="14.45" customHeight="1" x14ac:dyDescent="0.2">
      <c r="A1022" s="4">
        <v>2018</v>
      </c>
      <c r="B1022" s="4" t="s">
        <v>238</v>
      </c>
      <c r="C1022" s="4" t="s">
        <v>239</v>
      </c>
      <c r="D1022" s="4" t="s">
        <v>39</v>
      </c>
      <c r="E1022" s="4" t="s">
        <v>47</v>
      </c>
      <c r="F1022" s="7">
        <v>39300</v>
      </c>
      <c r="G1022" s="7">
        <v>245014</v>
      </c>
      <c r="H1022" s="8">
        <v>157095.12</v>
      </c>
    </row>
    <row r="1023" spans="1:8" ht="14.45" customHeight="1" x14ac:dyDescent="0.2">
      <c r="A1023" s="4">
        <v>2018</v>
      </c>
      <c r="B1023" s="4" t="s">
        <v>238</v>
      </c>
      <c r="C1023" s="4" t="s">
        <v>239</v>
      </c>
      <c r="D1023" s="4" t="s">
        <v>39</v>
      </c>
      <c r="E1023" s="4" t="s">
        <v>48</v>
      </c>
      <c r="F1023" s="7">
        <v>0</v>
      </c>
      <c r="G1023" s="7">
        <v>6756</v>
      </c>
      <c r="H1023" s="8">
        <v>3444.94</v>
      </c>
    </row>
    <row r="1024" spans="1:8" ht="14.45" customHeight="1" x14ac:dyDescent="0.2">
      <c r="A1024" s="4">
        <v>2018</v>
      </c>
      <c r="B1024" s="4" t="s">
        <v>240</v>
      </c>
      <c r="C1024" s="4" t="s">
        <v>241</v>
      </c>
      <c r="D1024" s="4" t="s">
        <v>36</v>
      </c>
      <c r="E1024" s="4" t="s">
        <v>47</v>
      </c>
      <c r="F1024" s="7">
        <v>46094</v>
      </c>
      <c r="G1024" s="7">
        <v>298809</v>
      </c>
      <c r="H1024" s="8">
        <v>866695.62</v>
      </c>
    </row>
    <row r="1025" spans="1:8" ht="14.45" customHeight="1" x14ac:dyDescent="0.2">
      <c r="A1025" s="4">
        <v>2018</v>
      </c>
      <c r="B1025" s="4" t="s">
        <v>240</v>
      </c>
      <c r="C1025" s="4" t="s">
        <v>241</v>
      </c>
      <c r="D1025" s="4" t="s">
        <v>36</v>
      </c>
      <c r="E1025" s="4" t="s">
        <v>48</v>
      </c>
      <c r="F1025" s="7">
        <v>0</v>
      </c>
      <c r="G1025" s="7">
        <v>14912</v>
      </c>
      <c r="H1025" s="8">
        <v>50066.05</v>
      </c>
    </row>
    <row r="1026" spans="1:8" ht="14.45" customHeight="1" x14ac:dyDescent="0.2">
      <c r="A1026" s="4">
        <v>2018</v>
      </c>
      <c r="B1026" s="4" t="s">
        <v>240</v>
      </c>
      <c r="C1026" s="4" t="s">
        <v>241</v>
      </c>
      <c r="D1026" s="4" t="s">
        <v>37</v>
      </c>
      <c r="E1026" s="4" t="s">
        <v>47</v>
      </c>
      <c r="F1026" s="7">
        <v>59650</v>
      </c>
      <c r="G1026" s="7">
        <v>631410</v>
      </c>
      <c r="H1026" s="8">
        <v>3591949.37</v>
      </c>
    </row>
    <row r="1027" spans="1:8" ht="14.45" customHeight="1" x14ac:dyDescent="0.2">
      <c r="A1027" s="4">
        <v>2018</v>
      </c>
      <c r="B1027" s="4" t="s">
        <v>240</v>
      </c>
      <c r="C1027" s="4" t="s">
        <v>241</v>
      </c>
      <c r="D1027" s="4" t="s">
        <v>37</v>
      </c>
      <c r="E1027" s="4" t="s">
        <v>48</v>
      </c>
      <c r="F1027" s="7">
        <v>0</v>
      </c>
      <c r="G1027" s="7">
        <v>13208</v>
      </c>
      <c r="H1027" s="8">
        <v>86372.97</v>
      </c>
    </row>
    <row r="1028" spans="1:8" ht="14.45" customHeight="1" x14ac:dyDescent="0.2">
      <c r="A1028" s="4">
        <v>2018</v>
      </c>
      <c r="B1028" s="4" t="s">
        <v>240</v>
      </c>
      <c r="C1028" s="4" t="s">
        <v>241</v>
      </c>
      <c r="D1028" s="4" t="s">
        <v>38</v>
      </c>
      <c r="E1028" s="4" t="s">
        <v>47</v>
      </c>
      <c r="F1028" s="7">
        <v>280776</v>
      </c>
      <c r="G1028" s="7">
        <v>1840685</v>
      </c>
      <c r="H1028" s="8">
        <v>14422863.76</v>
      </c>
    </row>
    <row r="1029" spans="1:8" ht="14.45" customHeight="1" x14ac:dyDescent="0.2">
      <c r="A1029" s="4">
        <v>2018</v>
      </c>
      <c r="B1029" s="4" t="s">
        <v>240</v>
      </c>
      <c r="C1029" s="4" t="s">
        <v>241</v>
      </c>
      <c r="D1029" s="4" t="s">
        <v>38</v>
      </c>
      <c r="E1029" s="4" t="s">
        <v>48</v>
      </c>
      <c r="F1029" s="7">
        <v>0</v>
      </c>
      <c r="G1029" s="7">
        <v>67216</v>
      </c>
      <c r="H1029" s="8">
        <v>731833.08</v>
      </c>
    </row>
    <row r="1030" spans="1:8" ht="14.45" customHeight="1" x14ac:dyDescent="0.2">
      <c r="A1030" s="4">
        <v>2018</v>
      </c>
      <c r="B1030" s="4" t="s">
        <v>240</v>
      </c>
      <c r="C1030" s="4" t="s">
        <v>241</v>
      </c>
      <c r="D1030" s="4" t="s">
        <v>39</v>
      </c>
      <c r="E1030" s="4" t="s">
        <v>47</v>
      </c>
      <c r="F1030" s="7">
        <v>31239</v>
      </c>
      <c r="G1030" s="7">
        <v>193982</v>
      </c>
      <c r="H1030" s="8">
        <v>107093.97</v>
      </c>
    </row>
    <row r="1031" spans="1:8" ht="14.45" customHeight="1" x14ac:dyDescent="0.2">
      <c r="A1031" s="4">
        <v>2018</v>
      </c>
      <c r="B1031" s="4" t="s">
        <v>240</v>
      </c>
      <c r="C1031" s="4" t="s">
        <v>241</v>
      </c>
      <c r="D1031" s="4" t="s">
        <v>39</v>
      </c>
      <c r="E1031" s="4" t="s">
        <v>48</v>
      </c>
      <c r="F1031" s="7">
        <v>0</v>
      </c>
      <c r="G1031" s="7">
        <v>7921</v>
      </c>
      <c r="H1031" s="8">
        <v>3473.48</v>
      </c>
    </row>
    <row r="1032" spans="1:8" ht="14.45" customHeight="1" x14ac:dyDescent="0.2">
      <c r="A1032" s="4">
        <v>2018</v>
      </c>
      <c r="B1032" s="4" t="s">
        <v>242</v>
      </c>
      <c r="C1032" s="4" t="s">
        <v>243</v>
      </c>
      <c r="D1032" s="4" t="s">
        <v>36</v>
      </c>
      <c r="E1032" s="4" t="s">
        <v>47</v>
      </c>
      <c r="F1032" s="7">
        <v>8243</v>
      </c>
      <c r="G1032" s="7">
        <v>24877</v>
      </c>
      <c r="H1032" s="8">
        <v>52562.05</v>
      </c>
    </row>
    <row r="1033" spans="1:8" ht="14.45" customHeight="1" x14ac:dyDescent="0.2">
      <c r="A1033" s="4">
        <v>2018</v>
      </c>
      <c r="B1033" s="4" t="s">
        <v>242</v>
      </c>
      <c r="C1033" s="4" t="s">
        <v>243</v>
      </c>
      <c r="D1033" s="4" t="s">
        <v>36</v>
      </c>
      <c r="E1033" s="4" t="s">
        <v>48</v>
      </c>
      <c r="F1033" s="7">
        <v>0</v>
      </c>
      <c r="G1033" s="7">
        <v>9842</v>
      </c>
      <c r="H1033" s="8">
        <v>8601.2000000000007</v>
      </c>
    </row>
    <row r="1034" spans="1:8" ht="14.45" customHeight="1" x14ac:dyDescent="0.2">
      <c r="A1034" s="4">
        <v>2018</v>
      </c>
      <c r="B1034" s="4" t="s">
        <v>242</v>
      </c>
      <c r="C1034" s="4" t="s">
        <v>243</v>
      </c>
      <c r="D1034" s="4" t="s">
        <v>37</v>
      </c>
      <c r="E1034" s="4" t="s">
        <v>47</v>
      </c>
      <c r="F1034" s="7">
        <v>13255</v>
      </c>
      <c r="G1034" s="7">
        <v>46596</v>
      </c>
      <c r="H1034" s="8">
        <v>293338.03999999998</v>
      </c>
    </row>
    <row r="1035" spans="1:8" ht="14.45" customHeight="1" x14ac:dyDescent="0.2">
      <c r="A1035" s="4">
        <v>2018</v>
      </c>
      <c r="B1035" s="4" t="s">
        <v>242</v>
      </c>
      <c r="C1035" s="4" t="s">
        <v>243</v>
      </c>
      <c r="D1035" s="4" t="s">
        <v>37</v>
      </c>
      <c r="E1035" s="4" t="s">
        <v>48</v>
      </c>
      <c r="F1035" s="7">
        <v>0</v>
      </c>
      <c r="G1035" s="7">
        <v>1664</v>
      </c>
      <c r="H1035" s="8">
        <v>9204.99</v>
      </c>
    </row>
    <row r="1036" spans="1:8" ht="14.45" customHeight="1" x14ac:dyDescent="0.2">
      <c r="A1036" s="4">
        <v>2018</v>
      </c>
      <c r="B1036" s="4" t="s">
        <v>242</v>
      </c>
      <c r="C1036" s="4" t="s">
        <v>243</v>
      </c>
      <c r="D1036" s="4" t="s">
        <v>38</v>
      </c>
      <c r="E1036" s="4" t="s">
        <v>47</v>
      </c>
      <c r="F1036" s="7">
        <v>44414</v>
      </c>
      <c r="G1036" s="7">
        <v>132144</v>
      </c>
      <c r="H1036" s="8">
        <v>914521.37</v>
      </c>
    </row>
    <row r="1037" spans="1:8" ht="14.45" customHeight="1" x14ac:dyDescent="0.2">
      <c r="A1037" s="4">
        <v>2018</v>
      </c>
      <c r="B1037" s="4" t="s">
        <v>242</v>
      </c>
      <c r="C1037" s="4" t="s">
        <v>243</v>
      </c>
      <c r="D1037" s="4" t="s">
        <v>38</v>
      </c>
      <c r="E1037" s="4" t="s">
        <v>48</v>
      </c>
      <c r="F1037" s="7">
        <v>0</v>
      </c>
      <c r="G1037" s="7">
        <v>30405</v>
      </c>
      <c r="H1037" s="8">
        <v>84513.77</v>
      </c>
    </row>
    <row r="1038" spans="1:8" ht="14.45" customHeight="1" x14ac:dyDescent="0.2">
      <c r="A1038" s="4">
        <v>2018</v>
      </c>
      <c r="B1038" s="4" t="s">
        <v>242</v>
      </c>
      <c r="C1038" s="4" t="s">
        <v>243</v>
      </c>
      <c r="D1038" s="4" t="s">
        <v>39</v>
      </c>
      <c r="E1038" s="4" t="s">
        <v>47</v>
      </c>
      <c r="F1038" s="7">
        <v>6388</v>
      </c>
      <c r="G1038" s="7">
        <v>20489</v>
      </c>
      <c r="H1038" s="8">
        <v>12053.83</v>
      </c>
    </row>
    <row r="1039" spans="1:8" ht="14.45" customHeight="1" x14ac:dyDescent="0.2">
      <c r="A1039" s="4">
        <v>2018</v>
      </c>
      <c r="B1039" s="4" t="s">
        <v>242</v>
      </c>
      <c r="C1039" s="4" t="s">
        <v>243</v>
      </c>
      <c r="D1039" s="4" t="s">
        <v>39</v>
      </c>
      <c r="E1039" s="4" t="s">
        <v>48</v>
      </c>
      <c r="F1039" s="7">
        <v>0</v>
      </c>
      <c r="G1039" s="7">
        <v>1569</v>
      </c>
      <c r="H1039" s="8">
        <v>685.74</v>
      </c>
    </row>
    <row r="1040" spans="1:8" ht="14.45" customHeight="1" x14ac:dyDescent="0.2">
      <c r="A1040" s="4">
        <v>2019</v>
      </c>
      <c r="B1040" s="4" t="s">
        <v>158</v>
      </c>
      <c r="C1040" s="4" t="s">
        <v>159</v>
      </c>
      <c r="D1040" s="4" t="s">
        <v>36</v>
      </c>
      <c r="E1040" s="4" t="s">
        <v>47</v>
      </c>
      <c r="F1040" s="7">
        <v>25698</v>
      </c>
      <c r="G1040" s="7">
        <v>135444</v>
      </c>
      <c r="H1040" s="8">
        <v>263181.43</v>
      </c>
    </row>
    <row r="1041" spans="1:8" ht="14.45" customHeight="1" x14ac:dyDescent="0.2">
      <c r="A1041" s="4">
        <v>2019</v>
      </c>
      <c r="B1041" s="4" t="s">
        <v>158</v>
      </c>
      <c r="C1041" s="4" t="s">
        <v>159</v>
      </c>
      <c r="D1041" s="4" t="s">
        <v>36</v>
      </c>
      <c r="E1041" s="4" t="s">
        <v>48</v>
      </c>
      <c r="F1041" s="7">
        <v>0</v>
      </c>
      <c r="G1041" s="7">
        <v>3338</v>
      </c>
      <c r="H1041" s="8">
        <v>8317.3700000000008</v>
      </c>
    </row>
    <row r="1042" spans="1:8" ht="14.45" customHeight="1" x14ac:dyDescent="0.2">
      <c r="A1042" s="4">
        <v>2019</v>
      </c>
      <c r="B1042" s="4" t="s">
        <v>158</v>
      </c>
      <c r="C1042" s="4" t="s">
        <v>159</v>
      </c>
      <c r="D1042" s="4" t="s">
        <v>37</v>
      </c>
      <c r="E1042" s="4" t="s">
        <v>47</v>
      </c>
      <c r="F1042" s="7">
        <v>21718</v>
      </c>
      <c r="G1042" s="7">
        <v>223515</v>
      </c>
      <c r="H1042" s="8">
        <v>922815.44</v>
      </c>
    </row>
    <row r="1043" spans="1:8" ht="14.45" customHeight="1" x14ac:dyDescent="0.2">
      <c r="A1043" s="4">
        <v>2019</v>
      </c>
      <c r="B1043" s="4" t="s">
        <v>158</v>
      </c>
      <c r="C1043" s="4" t="s">
        <v>159</v>
      </c>
      <c r="D1043" s="4" t="s">
        <v>37</v>
      </c>
      <c r="E1043" s="4" t="s">
        <v>48</v>
      </c>
      <c r="F1043" s="7">
        <v>0</v>
      </c>
      <c r="G1043" s="7">
        <v>3478</v>
      </c>
      <c r="H1043" s="8">
        <v>13795.82</v>
      </c>
    </row>
    <row r="1044" spans="1:8" ht="14.45" customHeight="1" x14ac:dyDescent="0.2">
      <c r="A1044" s="4">
        <v>2019</v>
      </c>
      <c r="B1044" s="4" t="s">
        <v>158</v>
      </c>
      <c r="C1044" s="4" t="s">
        <v>159</v>
      </c>
      <c r="D1044" s="4" t="s">
        <v>38</v>
      </c>
      <c r="E1044" s="4" t="s">
        <v>47</v>
      </c>
      <c r="F1044" s="7">
        <v>91933</v>
      </c>
      <c r="G1044" s="7">
        <v>590384</v>
      </c>
      <c r="H1044" s="8">
        <v>4160777.25</v>
      </c>
    </row>
    <row r="1045" spans="1:8" ht="14.45" customHeight="1" x14ac:dyDescent="0.2">
      <c r="A1045" s="4">
        <v>2019</v>
      </c>
      <c r="B1045" s="4" t="s">
        <v>158</v>
      </c>
      <c r="C1045" s="4" t="s">
        <v>159</v>
      </c>
      <c r="D1045" s="4" t="s">
        <v>38</v>
      </c>
      <c r="E1045" s="4" t="s">
        <v>48</v>
      </c>
      <c r="F1045" s="7">
        <v>0</v>
      </c>
      <c r="G1045" s="7">
        <v>13464</v>
      </c>
      <c r="H1045" s="8">
        <v>100334.2</v>
      </c>
    </row>
    <row r="1046" spans="1:8" ht="14.45" customHeight="1" x14ac:dyDescent="0.2">
      <c r="A1046" s="4">
        <v>2019</v>
      </c>
      <c r="B1046" s="4" t="s">
        <v>158</v>
      </c>
      <c r="C1046" s="4" t="s">
        <v>159</v>
      </c>
      <c r="D1046" s="4" t="s">
        <v>39</v>
      </c>
      <c r="E1046" s="4" t="s">
        <v>47</v>
      </c>
      <c r="F1046" s="7">
        <v>19234</v>
      </c>
      <c r="G1046" s="7">
        <v>105264</v>
      </c>
      <c r="H1046" s="8">
        <v>77656.960000000006</v>
      </c>
    </row>
    <row r="1047" spans="1:8" ht="14.45" customHeight="1" x14ac:dyDescent="0.2">
      <c r="A1047" s="4">
        <v>2019</v>
      </c>
      <c r="B1047" s="4" t="s">
        <v>158</v>
      </c>
      <c r="C1047" s="4" t="s">
        <v>159</v>
      </c>
      <c r="D1047" s="4" t="s">
        <v>39</v>
      </c>
      <c r="E1047" s="4" t="s">
        <v>48</v>
      </c>
      <c r="F1047" s="7">
        <v>0</v>
      </c>
      <c r="G1047" s="7">
        <v>1809</v>
      </c>
      <c r="H1047" s="8">
        <v>1116.31</v>
      </c>
    </row>
    <row r="1048" spans="1:8" ht="14.45" customHeight="1" x14ac:dyDescent="0.2">
      <c r="A1048" s="4">
        <v>2019</v>
      </c>
      <c r="B1048" s="4" t="s">
        <v>160</v>
      </c>
      <c r="C1048" s="4" t="s">
        <v>161</v>
      </c>
      <c r="D1048" s="4" t="s">
        <v>36</v>
      </c>
      <c r="E1048" s="4" t="s">
        <v>47</v>
      </c>
      <c r="F1048" s="7">
        <v>20994</v>
      </c>
      <c r="G1048" s="7">
        <v>100534</v>
      </c>
      <c r="H1048" s="8">
        <v>271741.71999999997</v>
      </c>
    </row>
    <row r="1049" spans="1:8" ht="14.45" customHeight="1" x14ac:dyDescent="0.2">
      <c r="A1049" s="4">
        <v>2019</v>
      </c>
      <c r="B1049" s="4" t="s">
        <v>160</v>
      </c>
      <c r="C1049" s="4" t="s">
        <v>161</v>
      </c>
      <c r="D1049" s="4" t="s">
        <v>36</v>
      </c>
      <c r="E1049" s="4" t="s">
        <v>48</v>
      </c>
      <c r="F1049" s="7">
        <v>0</v>
      </c>
      <c r="G1049" s="7">
        <v>4163</v>
      </c>
      <c r="H1049" s="8">
        <v>10863.48</v>
      </c>
    </row>
    <row r="1050" spans="1:8" ht="14.45" customHeight="1" x14ac:dyDescent="0.2">
      <c r="A1050" s="4">
        <v>2019</v>
      </c>
      <c r="B1050" s="4" t="s">
        <v>160</v>
      </c>
      <c r="C1050" s="4" t="s">
        <v>161</v>
      </c>
      <c r="D1050" s="4" t="s">
        <v>37</v>
      </c>
      <c r="E1050" s="4" t="s">
        <v>47</v>
      </c>
      <c r="F1050" s="7">
        <v>22998</v>
      </c>
      <c r="G1050" s="7">
        <v>183265</v>
      </c>
      <c r="H1050" s="8">
        <v>819462.93</v>
      </c>
    </row>
    <row r="1051" spans="1:8" ht="14.45" customHeight="1" x14ac:dyDescent="0.2">
      <c r="A1051" s="4">
        <v>2019</v>
      </c>
      <c r="B1051" s="4" t="s">
        <v>160</v>
      </c>
      <c r="C1051" s="4" t="s">
        <v>161</v>
      </c>
      <c r="D1051" s="4" t="s">
        <v>37</v>
      </c>
      <c r="E1051" s="4" t="s">
        <v>48</v>
      </c>
      <c r="F1051" s="7">
        <v>0</v>
      </c>
      <c r="G1051" s="7">
        <v>2779</v>
      </c>
      <c r="H1051" s="8">
        <v>17789.59</v>
      </c>
    </row>
    <row r="1052" spans="1:8" ht="14.45" customHeight="1" x14ac:dyDescent="0.2">
      <c r="A1052" s="4">
        <v>2019</v>
      </c>
      <c r="B1052" s="4" t="s">
        <v>160</v>
      </c>
      <c r="C1052" s="4" t="s">
        <v>161</v>
      </c>
      <c r="D1052" s="4" t="s">
        <v>38</v>
      </c>
      <c r="E1052" s="4" t="s">
        <v>47</v>
      </c>
      <c r="F1052" s="7">
        <v>93504</v>
      </c>
      <c r="G1052" s="7">
        <v>552086</v>
      </c>
      <c r="H1052" s="8">
        <v>4069739.74</v>
      </c>
    </row>
    <row r="1053" spans="1:8" ht="14.45" customHeight="1" x14ac:dyDescent="0.2">
      <c r="A1053" s="4">
        <v>2019</v>
      </c>
      <c r="B1053" s="4" t="s">
        <v>160</v>
      </c>
      <c r="C1053" s="4" t="s">
        <v>161</v>
      </c>
      <c r="D1053" s="4" t="s">
        <v>38</v>
      </c>
      <c r="E1053" s="4" t="s">
        <v>48</v>
      </c>
      <c r="F1053" s="7">
        <v>0</v>
      </c>
      <c r="G1053" s="7">
        <v>13148</v>
      </c>
      <c r="H1053" s="8">
        <v>111974.91</v>
      </c>
    </row>
    <row r="1054" spans="1:8" ht="14.45" customHeight="1" x14ac:dyDescent="0.2">
      <c r="A1054" s="4">
        <v>2019</v>
      </c>
      <c r="B1054" s="4" t="s">
        <v>160</v>
      </c>
      <c r="C1054" s="4" t="s">
        <v>161</v>
      </c>
      <c r="D1054" s="4" t="s">
        <v>39</v>
      </c>
      <c r="E1054" s="4" t="s">
        <v>47</v>
      </c>
      <c r="F1054" s="7">
        <v>17247</v>
      </c>
      <c r="G1054" s="7">
        <v>101643</v>
      </c>
      <c r="H1054" s="8">
        <v>79901.19</v>
      </c>
    </row>
    <row r="1055" spans="1:8" ht="14.45" customHeight="1" x14ac:dyDescent="0.2">
      <c r="A1055" s="4">
        <v>2019</v>
      </c>
      <c r="B1055" s="4" t="s">
        <v>160</v>
      </c>
      <c r="C1055" s="4" t="s">
        <v>161</v>
      </c>
      <c r="D1055" s="4" t="s">
        <v>39</v>
      </c>
      <c r="E1055" s="4" t="s">
        <v>48</v>
      </c>
      <c r="F1055" s="7">
        <v>0</v>
      </c>
      <c r="G1055" s="7">
        <v>3054</v>
      </c>
      <c r="H1055" s="8">
        <v>1851.17</v>
      </c>
    </row>
    <row r="1056" spans="1:8" ht="14.45" customHeight="1" x14ac:dyDescent="0.2">
      <c r="A1056" s="4">
        <v>2019</v>
      </c>
      <c r="B1056" s="4" t="s">
        <v>162</v>
      </c>
      <c r="C1056" s="4" t="s">
        <v>163</v>
      </c>
      <c r="D1056" s="4" t="s">
        <v>36</v>
      </c>
      <c r="E1056" s="4" t="s">
        <v>47</v>
      </c>
      <c r="F1056" s="7">
        <v>29254</v>
      </c>
      <c r="G1056" s="7">
        <v>153119</v>
      </c>
      <c r="H1056" s="8">
        <v>486217.85</v>
      </c>
    </row>
    <row r="1057" spans="1:8" ht="14.45" customHeight="1" x14ac:dyDescent="0.2">
      <c r="A1057" s="4">
        <v>2019</v>
      </c>
      <c r="B1057" s="4" t="s">
        <v>162</v>
      </c>
      <c r="C1057" s="4" t="s">
        <v>163</v>
      </c>
      <c r="D1057" s="4" t="s">
        <v>36</v>
      </c>
      <c r="E1057" s="4" t="s">
        <v>48</v>
      </c>
      <c r="F1057" s="7">
        <v>0</v>
      </c>
      <c r="G1057" s="7">
        <v>12160</v>
      </c>
      <c r="H1057" s="8">
        <v>37345.360000000001</v>
      </c>
    </row>
    <row r="1058" spans="1:8" ht="14.45" customHeight="1" x14ac:dyDescent="0.2">
      <c r="A1058" s="4">
        <v>2019</v>
      </c>
      <c r="B1058" s="4" t="s">
        <v>162</v>
      </c>
      <c r="C1058" s="4" t="s">
        <v>163</v>
      </c>
      <c r="D1058" s="4" t="s">
        <v>37</v>
      </c>
      <c r="E1058" s="4" t="s">
        <v>47</v>
      </c>
      <c r="F1058" s="7">
        <v>38035</v>
      </c>
      <c r="G1058" s="7">
        <v>296341</v>
      </c>
      <c r="H1058" s="8">
        <v>1394145.02</v>
      </c>
    </row>
    <row r="1059" spans="1:8" ht="14.45" customHeight="1" x14ac:dyDescent="0.2">
      <c r="A1059" s="4">
        <v>2019</v>
      </c>
      <c r="B1059" s="4" t="s">
        <v>162</v>
      </c>
      <c r="C1059" s="4" t="s">
        <v>163</v>
      </c>
      <c r="D1059" s="4" t="s">
        <v>37</v>
      </c>
      <c r="E1059" s="4" t="s">
        <v>48</v>
      </c>
      <c r="F1059" s="7">
        <v>0</v>
      </c>
      <c r="G1059" s="7">
        <v>9209</v>
      </c>
      <c r="H1059" s="8">
        <v>47003.49</v>
      </c>
    </row>
    <row r="1060" spans="1:8" ht="14.45" customHeight="1" x14ac:dyDescent="0.2">
      <c r="A1060" s="4">
        <v>2019</v>
      </c>
      <c r="B1060" s="4" t="s">
        <v>162</v>
      </c>
      <c r="C1060" s="4" t="s">
        <v>163</v>
      </c>
      <c r="D1060" s="4" t="s">
        <v>38</v>
      </c>
      <c r="E1060" s="4" t="s">
        <v>47</v>
      </c>
      <c r="F1060" s="7">
        <v>150139</v>
      </c>
      <c r="G1060" s="7">
        <v>835863</v>
      </c>
      <c r="H1060" s="8">
        <v>5916557.7300000004</v>
      </c>
    </row>
    <row r="1061" spans="1:8" ht="14.45" customHeight="1" x14ac:dyDescent="0.2">
      <c r="A1061" s="4">
        <v>2019</v>
      </c>
      <c r="B1061" s="4" t="s">
        <v>162</v>
      </c>
      <c r="C1061" s="4" t="s">
        <v>163</v>
      </c>
      <c r="D1061" s="4" t="s">
        <v>38</v>
      </c>
      <c r="E1061" s="4" t="s">
        <v>48</v>
      </c>
      <c r="F1061" s="7">
        <v>0</v>
      </c>
      <c r="G1061" s="7">
        <v>28305</v>
      </c>
      <c r="H1061" s="8">
        <v>208367.26</v>
      </c>
    </row>
    <row r="1062" spans="1:8" ht="14.45" customHeight="1" x14ac:dyDescent="0.2">
      <c r="A1062" s="4">
        <v>2019</v>
      </c>
      <c r="B1062" s="4" t="s">
        <v>162</v>
      </c>
      <c r="C1062" s="4" t="s">
        <v>163</v>
      </c>
      <c r="D1062" s="4" t="s">
        <v>39</v>
      </c>
      <c r="E1062" s="4" t="s">
        <v>47</v>
      </c>
      <c r="F1062" s="7">
        <v>20920</v>
      </c>
      <c r="G1062" s="7">
        <v>114070</v>
      </c>
      <c r="H1062" s="8">
        <v>84786.76</v>
      </c>
    </row>
    <row r="1063" spans="1:8" ht="14.45" customHeight="1" x14ac:dyDescent="0.2">
      <c r="A1063" s="4">
        <v>2019</v>
      </c>
      <c r="B1063" s="4" t="s">
        <v>162</v>
      </c>
      <c r="C1063" s="4" t="s">
        <v>163</v>
      </c>
      <c r="D1063" s="4" t="s">
        <v>39</v>
      </c>
      <c r="E1063" s="4" t="s">
        <v>48</v>
      </c>
      <c r="F1063" s="7">
        <v>0</v>
      </c>
      <c r="G1063" s="7">
        <v>8422</v>
      </c>
      <c r="H1063" s="8">
        <v>5127.42</v>
      </c>
    </row>
    <row r="1064" spans="1:8" ht="14.45" customHeight="1" x14ac:dyDescent="0.2">
      <c r="A1064" s="4">
        <v>2019</v>
      </c>
      <c r="B1064" s="4" t="s">
        <v>164</v>
      </c>
      <c r="C1064" s="4" t="s">
        <v>165</v>
      </c>
      <c r="D1064" s="4" t="s">
        <v>36</v>
      </c>
      <c r="E1064" s="4" t="s">
        <v>47</v>
      </c>
      <c r="F1064" s="7">
        <v>26143</v>
      </c>
      <c r="G1064" s="7">
        <v>144923</v>
      </c>
      <c r="H1064" s="8">
        <v>505511.67999999999</v>
      </c>
    </row>
    <row r="1065" spans="1:8" ht="14.45" customHeight="1" x14ac:dyDescent="0.2">
      <c r="A1065" s="4">
        <v>2019</v>
      </c>
      <c r="B1065" s="4" t="s">
        <v>164</v>
      </c>
      <c r="C1065" s="4" t="s">
        <v>165</v>
      </c>
      <c r="D1065" s="4" t="s">
        <v>36</v>
      </c>
      <c r="E1065" s="4" t="s">
        <v>48</v>
      </c>
      <c r="F1065" s="7">
        <v>0</v>
      </c>
      <c r="G1065" s="7">
        <v>5990</v>
      </c>
      <c r="H1065" s="8">
        <v>17565.7</v>
      </c>
    </row>
    <row r="1066" spans="1:8" ht="14.45" customHeight="1" x14ac:dyDescent="0.2">
      <c r="A1066" s="4">
        <v>2019</v>
      </c>
      <c r="B1066" s="4" t="s">
        <v>164</v>
      </c>
      <c r="C1066" s="4" t="s">
        <v>165</v>
      </c>
      <c r="D1066" s="4" t="s">
        <v>37</v>
      </c>
      <c r="E1066" s="4" t="s">
        <v>47</v>
      </c>
      <c r="F1066" s="7">
        <v>40128</v>
      </c>
      <c r="G1066" s="7">
        <v>317732</v>
      </c>
      <c r="H1066" s="8">
        <v>1423095.94</v>
      </c>
    </row>
    <row r="1067" spans="1:8" ht="14.45" customHeight="1" x14ac:dyDescent="0.2">
      <c r="A1067" s="4">
        <v>2019</v>
      </c>
      <c r="B1067" s="4" t="s">
        <v>164</v>
      </c>
      <c r="C1067" s="4" t="s">
        <v>165</v>
      </c>
      <c r="D1067" s="4" t="s">
        <v>37</v>
      </c>
      <c r="E1067" s="4" t="s">
        <v>48</v>
      </c>
      <c r="F1067" s="7">
        <v>0</v>
      </c>
      <c r="G1067" s="7">
        <v>6839</v>
      </c>
      <c r="H1067" s="8">
        <v>40833.21</v>
      </c>
    </row>
    <row r="1068" spans="1:8" ht="14.45" customHeight="1" x14ac:dyDescent="0.2">
      <c r="A1068" s="4">
        <v>2019</v>
      </c>
      <c r="B1068" s="4" t="s">
        <v>164</v>
      </c>
      <c r="C1068" s="4" t="s">
        <v>165</v>
      </c>
      <c r="D1068" s="4" t="s">
        <v>38</v>
      </c>
      <c r="E1068" s="4" t="s">
        <v>47</v>
      </c>
      <c r="F1068" s="7">
        <v>159280</v>
      </c>
      <c r="G1068" s="7">
        <v>1023197</v>
      </c>
      <c r="H1068" s="8">
        <v>7815773.25</v>
      </c>
    </row>
    <row r="1069" spans="1:8" ht="14.45" customHeight="1" x14ac:dyDescent="0.2">
      <c r="A1069" s="4">
        <v>2019</v>
      </c>
      <c r="B1069" s="4" t="s">
        <v>164</v>
      </c>
      <c r="C1069" s="4" t="s">
        <v>165</v>
      </c>
      <c r="D1069" s="4" t="s">
        <v>38</v>
      </c>
      <c r="E1069" s="4" t="s">
        <v>48</v>
      </c>
      <c r="F1069" s="7">
        <v>0</v>
      </c>
      <c r="G1069" s="7">
        <v>31491</v>
      </c>
      <c r="H1069" s="8">
        <v>248745.76</v>
      </c>
    </row>
    <row r="1070" spans="1:8" ht="14.45" customHeight="1" x14ac:dyDescent="0.2">
      <c r="A1070" s="4">
        <v>2019</v>
      </c>
      <c r="B1070" s="4" t="s">
        <v>164</v>
      </c>
      <c r="C1070" s="4" t="s">
        <v>165</v>
      </c>
      <c r="D1070" s="4" t="s">
        <v>39</v>
      </c>
      <c r="E1070" s="4" t="s">
        <v>47</v>
      </c>
      <c r="F1070" s="7">
        <v>19271</v>
      </c>
      <c r="G1070" s="7">
        <v>129658</v>
      </c>
      <c r="H1070" s="8">
        <v>95901.31</v>
      </c>
    </row>
    <row r="1071" spans="1:8" ht="14.45" customHeight="1" x14ac:dyDescent="0.2">
      <c r="A1071" s="4">
        <v>2019</v>
      </c>
      <c r="B1071" s="4" t="s">
        <v>164</v>
      </c>
      <c r="C1071" s="4" t="s">
        <v>165</v>
      </c>
      <c r="D1071" s="4" t="s">
        <v>39</v>
      </c>
      <c r="E1071" s="4" t="s">
        <v>48</v>
      </c>
      <c r="F1071" s="7">
        <v>0</v>
      </c>
      <c r="G1071" s="7">
        <v>4049</v>
      </c>
      <c r="H1071" s="8">
        <v>2218.2800000000002</v>
      </c>
    </row>
    <row r="1072" spans="1:8" ht="14.45" customHeight="1" x14ac:dyDescent="0.2">
      <c r="A1072" s="4">
        <v>2019</v>
      </c>
      <c r="B1072" s="4" t="s">
        <v>166</v>
      </c>
      <c r="C1072" s="4" t="s">
        <v>167</v>
      </c>
      <c r="D1072" s="4" t="s">
        <v>36</v>
      </c>
      <c r="E1072" s="4" t="s">
        <v>47</v>
      </c>
      <c r="F1072" s="7">
        <v>24051</v>
      </c>
      <c r="G1072" s="7">
        <v>152304</v>
      </c>
      <c r="H1072" s="8">
        <v>322169.5</v>
      </c>
    </row>
    <row r="1073" spans="1:8" ht="14.45" customHeight="1" x14ac:dyDescent="0.2">
      <c r="A1073" s="4">
        <v>2019</v>
      </c>
      <c r="B1073" s="4" t="s">
        <v>166</v>
      </c>
      <c r="C1073" s="4" t="s">
        <v>167</v>
      </c>
      <c r="D1073" s="4" t="s">
        <v>36</v>
      </c>
      <c r="E1073" s="4" t="s">
        <v>48</v>
      </c>
      <c r="F1073" s="7">
        <v>0</v>
      </c>
      <c r="G1073" s="7">
        <v>6266</v>
      </c>
      <c r="H1073" s="8">
        <v>11740.81</v>
      </c>
    </row>
    <row r="1074" spans="1:8" ht="14.45" customHeight="1" x14ac:dyDescent="0.2">
      <c r="A1074" s="4">
        <v>2019</v>
      </c>
      <c r="B1074" s="4" t="s">
        <v>166</v>
      </c>
      <c r="C1074" s="4" t="s">
        <v>167</v>
      </c>
      <c r="D1074" s="4" t="s">
        <v>37</v>
      </c>
      <c r="E1074" s="4" t="s">
        <v>47</v>
      </c>
      <c r="F1074" s="7">
        <v>19230</v>
      </c>
      <c r="G1074" s="7">
        <v>213142</v>
      </c>
      <c r="H1074" s="8">
        <v>812037.49</v>
      </c>
    </row>
    <row r="1075" spans="1:8" ht="14.45" customHeight="1" x14ac:dyDescent="0.2">
      <c r="A1075" s="4">
        <v>2019</v>
      </c>
      <c r="B1075" s="4" t="s">
        <v>166</v>
      </c>
      <c r="C1075" s="4" t="s">
        <v>167</v>
      </c>
      <c r="D1075" s="4" t="s">
        <v>37</v>
      </c>
      <c r="E1075" s="4" t="s">
        <v>48</v>
      </c>
      <c r="F1075" s="7">
        <v>0</v>
      </c>
      <c r="G1075" s="7">
        <v>3967</v>
      </c>
      <c r="H1075" s="8">
        <v>15396.59</v>
      </c>
    </row>
    <row r="1076" spans="1:8" ht="14.45" customHeight="1" x14ac:dyDescent="0.2">
      <c r="A1076" s="4">
        <v>2019</v>
      </c>
      <c r="B1076" s="4" t="s">
        <v>166</v>
      </c>
      <c r="C1076" s="4" t="s">
        <v>167</v>
      </c>
      <c r="D1076" s="4" t="s">
        <v>38</v>
      </c>
      <c r="E1076" s="4" t="s">
        <v>47</v>
      </c>
      <c r="F1076" s="7">
        <v>96590</v>
      </c>
      <c r="G1076" s="7">
        <v>644777</v>
      </c>
      <c r="H1076" s="8">
        <v>4497959.08</v>
      </c>
    </row>
    <row r="1077" spans="1:8" ht="14.45" customHeight="1" x14ac:dyDescent="0.2">
      <c r="A1077" s="4">
        <v>2019</v>
      </c>
      <c r="B1077" s="4" t="s">
        <v>166</v>
      </c>
      <c r="C1077" s="4" t="s">
        <v>167</v>
      </c>
      <c r="D1077" s="4" t="s">
        <v>38</v>
      </c>
      <c r="E1077" s="4" t="s">
        <v>48</v>
      </c>
      <c r="F1077" s="7">
        <v>0</v>
      </c>
      <c r="G1077" s="7">
        <v>13055</v>
      </c>
      <c r="H1077" s="8">
        <v>101122.05</v>
      </c>
    </row>
    <row r="1078" spans="1:8" ht="14.45" customHeight="1" x14ac:dyDescent="0.2">
      <c r="A1078" s="4">
        <v>2019</v>
      </c>
      <c r="B1078" s="4" t="s">
        <v>166</v>
      </c>
      <c r="C1078" s="4" t="s">
        <v>167</v>
      </c>
      <c r="D1078" s="4" t="s">
        <v>39</v>
      </c>
      <c r="E1078" s="4" t="s">
        <v>47</v>
      </c>
      <c r="F1078" s="7">
        <v>17958</v>
      </c>
      <c r="G1078" s="7">
        <v>103184</v>
      </c>
      <c r="H1078" s="8">
        <v>63289.59</v>
      </c>
    </row>
    <row r="1079" spans="1:8" ht="14.45" customHeight="1" x14ac:dyDescent="0.2">
      <c r="A1079" s="4">
        <v>2019</v>
      </c>
      <c r="B1079" s="4" t="s">
        <v>166</v>
      </c>
      <c r="C1079" s="4" t="s">
        <v>167</v>
      </c>
      <c r="D1079" s="4" t="s">
        <v>39</v>
      </c>
      <c r="E1079" s="4" t="s">
        <v>48</v>
      </c>
      <c r="F1079" s="7">
        <v>0</v>
      </c>
      <c r="G1079" s="7">
        <v>2391</v>
      </c>
      <c r="H1079" s="8">
        <v>1240.43</v>
      </c>
    </row>
    <row r="1080" spans="1:8" ht="14.45" customHeight="1" x14ac:dyDescent="0.2">
      <c r="A1080" s="4">
        <v>2019</v>
      </c>
      <c r="B1080" s="4" t="s">
        <v>168</v>
      </c>
      <c r="C1080" s="4" t="s">
        <v>169</v>
      </c>
      <c r="D1080" s="4" t="s">
        <v>36</v>
      </c>
      <c r="E1080" s="4" t="s">
        <v>47</v>
      </c>
      <c r="F1080" s="7">
        <v>38850</v>
      </c>
      <c r="G1080" s="7">
        <v>153468</v>
      </c>
      <c r="H1080" s="8">
        <v>435561.95</v>
      </c>
    </row>
    <row r="1081" spans="1:8" ht="14.45" customHeight="1" x14ac:dyDescent="0.2">
      <c r="A1081" s="4">
        <v>2019</v>
      </c>
      <c r="B1081" s="4" t="s">
        <v>168</v>
      </c>
      <c r="C1081" s="4" t="s">
        <v>169</v>
      </c>
      <c r="D1081" s="4" t="s">
        <v>36</v>
      </c>
      <c r="E1081" s="4" t="s">
        <v>48</v>
      </c>
      <c r="F1081" s="7">
        <v>0</v>
      </c>
      <c r="G1081" s="7">
        <v>6098</v>
      </c>
      <c r="H1081" s="8">
        <v>9701.43</v>
      </c>
    </row>
    <row r="1082" spans="1:8" ht="14.45" customHeight="1" x14ac:dyDescent="0.2">
      <c r="A1082" s="4">
        <v>2019</v>
      </c>
      <c r="B1082" s="4" t="s">
        <v>168</v>
      </c>
      <c r="C1082" s="4" t="s">
        <v>169</v>
      </c>
      <c r="D1082" s="4" t="s">
        <v>37</v>
      </c>
      <c r="E1082" s="4" t="s">
        <v>47</v>
      </c>
      <c r="F1082" s="7">
        <v>34925</v>
      </c>
      <c r="G1082" s="7">
        <v>279550</v>
      </c>
      <c r="H1082" s="8">
        <v>1375722.9</v>
      </c>
    </row>
    <row r="1083" spans="1:8" ht="14.45" customHeight="1" x14ac:dyDescent="0.2">
      <c r="A1083" s="4">
        <v>2019</v>
      </c>
      <c r="B1083" s="4" t="s">
        <v>168</v>
      </c>
      <c r="C1083" s="4" t="s">
        <v>169</v>
      </c>
      <c r="D1083" s="4" t="s">
        <v>37</v>
      </c>
      <c r="E1083" s="4" t="s">
        <v>48</v>
      </c>
      <c r="F1083" s="7">
        <v>0</v>
      </c>
      <c r="G1083" s="7">
        <v>5192</v>
      </c>
      <c r="H1083" s="8">
        <v>30577.11</v>
      </c>
    </row>
    <row r="1084" spans="1:8" ht="14.45" customHeight="1" x14ac:dyDescent="0.2">
      <c r="A1084" s="4">
        <v>2019</v>
      </c>
      <c r="B1084" s="4" t="s">
        <v>168</v>
      </c>
      <c r="C1084" s="4" t="s">
        <v>169</v>
      </c>
      <c r="D1084" s="4" t="s">
        <v>38</v>
      </c>
      <c r="E1084" s="4" t="s">
        <v>47</v>
      </c>
      <c r="F1084" s="7">
        <v>140878</v>
      </c>
      <c r="G1084" s="7">
        <v>749302</v>
      </c>
      <c r="H1084" s="8">
        <v>5366185.53</v>
      </c>
    </row>
    <row r="1085" spans="1:8" ht="14.45" customHeight="1" x14ac:dyDescent="0.2">
      <c r="A1085" s="4">
        <v>2019</v>
      </c>
      <c r="B1085" s="4" t="s">
        <v>168</v>
      </c>
      <c r="C1085" s="4" t="s">
        <v>169</v>
      </c>
      <c r="D1085" s="4" t="s">
        <v>38</v>
      </c>
      <c r="E1085" s="4" t="s">
        <v>48</v>
      </c>
      <c r="F1085" s="7">
        <v>0</v>
      </c>
      <c r="G1085" s="7">
        <v>18943</v>
      </c>
      <c r="H1085" s="8">
        <v>136486.56</v>
      </c>
    </row>
    <row r="1086" spans="1:8" ht="14.45" customHeight="1" x14ac:dyDescent="0.2">
      <c r="A1086" s="4">
        <v>2019</v>
      </c>
      <c r="B1086" s="4" t="s">
        <v>168</v>
      </c>
      <c r="C1086" s="4" t="s">
        <v>169</v>
      </c>
      <c r="D1086" s="4" t="s">
        <v>39</v>
      </c>
      <c r="E1086" s="4" t="s">
        <v>47</v>
      </c>
      <c r="F1086" s="7">
        <v>24748</v>
      </c>
      <c r="G1086" s="7">
        <v>115238</v>
      </c>
      <c r="H1086" s="8">
        <v>94428.87</v>
      </c>
    </row>
    <row r="1087" spans="1:8" ht="14.45" customHeight="1" x14ac:dyDescent="0.2">
      <c r="A1087" s="4">
        <v>2019</v>
      </c>
      <c r="B1087" s="4" t="s">
        <v>168</v>
      </c>
      <c r="C1087" s="4" t="s">
        <v>169</v>
      </c>
      <c r="D1087" s="4" t="s">
        <v>39</v>
      </c>
      <c r="E1087" s="4" t="s">
        <v>48</v>
      </c>
      <c r="F1087" s="7">
        <v>0</v>
      </c>
      <c r="G1087" s="7">
        <v>3450</v>
      </c>
      <c r="H1087" s="8">
        <v>2044.44</v>
      </c>
    </row>
    <row r="1088" spans="1:8" ht="14.45" customHeight="1" x14ac:dyDescent="0.2">
      <c r="A1088" s="4">
        <v>2019</v>
      </c>
      <c r="B1088" s="4" t="s">
        <v>170</v>
      </c>
      <c r="C1088" s="4" t="s">
        <v>171</v>
      </c>
      <c r="D1088" s="4" t="s">
        <v>36</v>
      </c>
      <c r="E1088" s="4" t="s">
        <v>47</v>
      </c>
      <c r="F1088" s="7">
        <v>22039</v>
      </c>
      <c r="G1088" s="7">
        <v>117161</v>
      </c>
      <c r="H1088" s="8">
        <v>255443.82</v>
      </c>
    </row>
    <row r="1089" spans="1:8" ht="14.45" customHeight="1" x14ac:dyDescent="0.2">
      <c r="A1089" s="4">
        <v>2019</v>
      </c>
      <c r="B1089" s="4" t="s">
        <v>170</v>
      </c>
      <c r="C1089" s="4" t="s">
        <v>171</v>
      </c>
      <c r="D1089" s="4" t="s">
        <v>36</v>
      </c>
      <c r="E1089" s="4" t="s">
        <v>48</v>
      </c>
      <c r="F1089" s="7">
        <v>0</v>
      </c>
      <c r="G1089" s="7">
        <v>5114</v>
      </c>
      <c r="H1089" s="8">
        <v>15185.75</v>
      </c>
    </row>
    <row r="1090" spans="1:8" ht="14.45" customHeight="1" x14ac:dyDescent="0.2">
      <c r="A1090" s="4">
        <v>2019</v>
      </c>
      <c r="B1090" s="4" t="s">
        <v>170</v>
      </c>
      <c r="C1090" s="4" t="s">
        <v>171</v>
      </c>
      <c r="D1090" s="4" t="s">
        <v>37</v>
      </c>
      <c r="E1090" s="4" t="s">
        <v>47</v>
      </c>
      <c r="F1090" s="7">
        <v>21938</v>
      </c>
      <c r="G1090" s="7">
        <v>217203</v>
      </c>
      <c r="H1090" s="8">
        <v>835462.58</v>
      </c>
    </row>
    <row r="1091" spans="1:8" ht="14.45" customHeight="1" x14ac:dyDescent="0.2">
      <c r="A1091" s="4">
        <v>2019</v>
      </c>
      <c r="B1091" s="4" t="s">
        <v>170</v>
      </c>
      <c r="C1091" s="4" t="s">
        <v>171</v>
      </c>
      <c r="D1091" s="4" t="s">
        <v>37</v>
      </c>
      <c r="E1091" s="4" t="s">
        <v>48</v>
      </c>
      <c r="F1091" s="7">
        <v>0</v>
      </c>
      <c r="G1091" s="7">
        <v>5746</v>
      </c>
      <c r="H1091" s="8">
        <v>21182.66</v>
      </c>
    </row>
    <row r="1092" spans="1:8" ht="14.45" customHeight="1" x14ac:dyDescent="0.2">
      <c r="A1092" s="4">
        <v>2019</v>
      </c>
      <c r="B1092" s="4" t="s">
        <v>170</v>
      </c>
      <c r="C1092" s="4" t="s">
        <v>171</v>
      </c>
      <c r="D1092" s="4" t="s">
        <v>38</v>
      </c>
      <c r="E1092" s="4" t="s">
        <v>47</v>
      </c>
      <c r="F1092" s="7">
        <v>80739</v>
      </c>
      <c r="G1092" s="7">
        <v>522171</v>
      </c>
      <c r="H1092" s="8">
        <v>4079535.25</v>
      </c>
    </row>
    <row r="1093" spans="1:8" ht="14.45" customHeight="1" x14ac:dyDescent="0.2">
      <c r="A1093" s="4">
        <v>2019</v>
      </c>
      <c r="B1093" s="4" t="s">
        <v>170</v>
      </c>
      <c r="C1093" s="4" t="s">
        <v>171</v>
      </c>
      <c r="D1093" s="4" t="s">
        <v>38</v>
      </c>
      <c r="E1093" s="4" t="s">
        <v>48</v>
      </c>
      <c r="F1093" s="7">
        <v>0</v>
      </c>
      <c r="G1093" s="7">
        <v>18538</v>
      </c>
      <c r="H1093" s="8">
        <v>141089.60999999999</v>
      </c>
    </row>
    <row r="1094" spans="1:8" ht="14.45" customHeight="1" x14ac:dyDescent="0.2">
      <c r="A1094" s="4">
        <v>2019</v>
      </c>
      <c r="B1094" s="4" t="s">
        <v>170</v>
      </c>
      <c r="C1094" s="4" t="s">
        <v>171</v>
      </c>
      <c r="D1094" s="4" t="s">
        <v>39</v>
      </c>
      <c r="E1094" s="4" t="s">
        <v>47</v>
      </c>
      <c r="F1094" s="7">
        <v>16161</v>
      </c>
      <c r="G1094" s="7">
        <v>96477</v>
      </c>
      <c r="H1094" s="8">
        <v>70749.039999999994</v>
      </c>
    </row>
    <row r="1095" spans="1:8" ht="14.45" customHeight="1" x14ac:dyDescent="0.2">
      <c r="A1095" s="4">
        <v>2019</v>
      </c>
      <c r="B1095" s="4" t="s">
        <v>170</v>
      </c>
      <c r="C1095" s="4" t="s">
        <v>171</v>
      </c>
      <c r="D1095" s="4" t="s">
        <v>39</v>
      </c>
      <c r="E1095" s="4" t="s">
        <v>48</v>
      </c>
      <c r="F1095" s="7">
        <v>0</v>
      </c>
      <c r="G1095" s="7">
        <v>3269</v>
      </c>
      <c r="H1095" s="8">
        <v>2120.5100000000002</v>
      </c>
    </row>
    <row r="1096" spans="1:8" ht="14.45" customHeight="1" x14ac:dyDescent="0.2">
      <c r="A1096" s="4">
        <v>2019</v>
      </c>
      <c r="B1096" s="4" t="s">
        <v>172</v>
      </c>
      <c r="C1096" s="4" t="s">
        <v>173</v>
      </c>
      <c r="D1096" s="4" t="s">
        <v>36</v>
      </c>
      <c r="E1096" s="4" t="s">
        <v>47</v>
      </c>
      <c r="F1096" s="7">
        <v>75647</v>
      </c>
      <c r="G1096" s="7">
        <v>461200</v>
      </c>
      <c r="H1096" s="8">
        <v>1342620.03</v>
      </c>
    </row>
    <row r="1097" spans="1:8" ht="14.45" customHeight="1" x14ac:dyDescent="0.2">
      <c r="A1097" s="4">
        <v>2019</v>
      </c>
      <c r="B1097" s="4" t="s">
        <v>172</v>
      </c>
      <c r="C1097" s="4" t="s">
        <v>173</v>
      </c>
      <c r="D1097" s="4" t="s">
        <v>36</v>
      </c>
      <c r="E1097" s="4" t="s">
        <v>48</v>
      </c>
      <c r="F1097" s="7">
        <v>0</v>
      </c>
      <c r="G1097" s="7">
        <v>15184</v>
      </c>
      <c r="H1097" s="8">
        <v>28299.439999999999</v>
      </c>
    </row>
    <row r="1098" spans="1:8" ht="14.45" customHeight="1" x14ac:dyDescent="0.2">
      <c r="A1098" s="4">
        <v>2019</v>
      </c>
      <c r="B1098" s="4" t="s">
        <v>172</v>
      </c>
      <c r="C1098" s="4" t="s">
        <v>173</v>
      </c>
      <c r="D1098" s="4" t="s">
        <v>37</v>
      </c>
      <c r="E1098" s="4" t="s">
        <v>47</v>
      </c>
      <c r="F1098" s="7">
        <v>100203</v>
      </c>
      <c r="G1098" s="7">
        <v>935783</v>
      </c>
      <c r="H1098" s="8">
        <v>3792521.91</v>
      </c>
    </row>
    <row r="1099" spans="1:8" ht="14.45" customHeight="1" x14ac:dyDescent="0.2">
      <c r="A1099" s="4">
        <v>2019</v>
      </c>
      <c r="B1099" s="4" t="s">
        <v>172</v>
      </c>
      <c r="C1099" s="4" t="s">
        <v>173</v>
      </c>
      <c r="D1099" s="4" t="s">
        <v>37</v>
      </c>
      <c r="E1099" s="4" t="s">
        <v>48</v>
      </c>
      <c r="F1099" s="7">
        <v>0</v>
      </c>
      <c r="G1099" s="7">
        <v>14415</v>
      </c>
      <c r="H1099" s="8">
        <v>63400.83</v>
      </c>
    </row>
    <row r="1100" spans="1:8" ht="14.45" customHeight="1" x14ac:dyDescent="0.2">
      <c r="A1100" s="4">
        <v>2019</v>
      </c>
      <c r="B1100" s="4" t="s">
        <v>172</v>
      </c>
      <c r="C1100" s="4" t="s">
        <v>173</v>
      </c>
      <c r="D1100" s="4" t="s">
        <v>38</v>
      </c>
      <c r="E1100" s="4" t="s">
        <v>47</v>
      </c>
      <c r="F1100" s="7">
        <v>339008</v>
      </c>
      <c r="G1100" s="7">
        <v>2523272</v>
      </c>
      <c r="H1100" s="8">
        <v>17969977.859999999</v>
      </c>
    </row>
    <row r="1101" spans="1:8" ht="14.45" customHeight="1" x14ac:dyDescent="0.2">
      <c r="A1101" s="4">
        <v>2019</v>
      </c>
      <c r="B1101" s="4" t="s">
        <v>172</v>
      </c>
      <c r="C1101" s="4" t="s">
        <v>173</v>
      </c>
      <c r="D1101" s="4" t="s">
        <v>38</v>
      </c>
      <c r="E1101" s="4" t="s">
        <v>48</v>
      </c>
      <c r="F1101" s="7">
        <v>0</v>
      </c>
      <c r="G1101" s="7">
        <v>48928</v>
      </c>
      <c r="H1101" s="8">
        <v>414091.18</v>
      </c>
    </row>
    <row r="1102" spans="1:8" ht="14.45" customHeight="1" x14ac:dyDescent="0.2">
      <c r="A1102" s="4">
        <v>2019</v>
      </c>
      <c r="B1102" s="4" t="s">
        <v>172</v>
      </c>
      <c r="C1102" s="4" t="s">
        <v>173</v>
      </c>
      <c r="D1102" s="4" t="s">
        <v>39</v>
      </c>
      <c r="E1102" s="4" t="s">
        <v>47</v>
      </c>
      <c r="F1102" s="7">
        <v>55118</v>
      </c>
      <c r="G1102" s="7">
        <v>351648</v>
      </c>
      <c r="H1102" s="8">
        <v>236277.63</v>
      </c>
    </row>
    <row r="1103" spans="1:8" ht="14.45" customHeight="1" x14ac:dyDescent="0.2">
      <c r="A1103" s="4">
        <v>2019</v>
      </c>
      <c r="B1103" s="4" t="s">
        <v>172</v>
      </c>
      <c r="C1103" s="4" t="s">
        <v>173</v>
      </c>
      <c r="D1103" s="4" t="s">
        <v>39</v>
      </c>
      <c r="E1103" s="4" t="s">
        <v>48</v>
      </c>
      <c r="F1103" s="7">
        <v>0</v>
      </c>
      <c r="G1103" s="7">
        <v>8487</v>
      </c>
      <c r="H1103" s="8">
        <v>3809.28</v>
      </c>
    </row>
    <row r="1104" spans="1:8" ht="14.45" customHeight="1" x14ac:dyDescent="0.2">
      <c r="A1104" s="4">
        <v>2019</v>
      </c>
      <c r="B1104" s="4" t="s">
        <v>174</v>
      </c>
      <c r="C1104" s="4" t="s">
        <v>175</v>
      </c>
      <c r="D1104" s="4" t="s">
        <v>36</v>
      </c>
      <c r="E1104" s="4" t="s">
        <v>47</v>
      </c>
      <c r="F1104" s="7">
        <v>16406</v>
      </c>
      <c r="G1104" s="7">
        <v>101133</v>
      </c>
      <c r="H1104" s="8">
        <v>205530.18</v>
      </c>
    </row>
    <row r="1105" spans="1:8" ht="14.45" customHeight="1" x14ac:dyDescent="0.2">
      <c r="A1105" s="4">
        <v>2019</v>
      </c>
      <c r="B1105" s="4" t="s">
        <v>174</v>
      </c>
      <c r="C1105" s="4" t="s">
        <v>175</v>
      </c>
      <c r="D1105" s="4" t="s">
        <v>36</v>
      </c>
      <c r="E1105" s="4" t="s">
        <v>48</v>
      </c>
      <c r="F1105" s="7">
        <v>0</v>
      </c>
      <c r="G1105" s="7">
        <v>6592</v>
      </c>
      <c r="H1105" s="8">
        <v>16802.66</v>
      </c>
    </row>
    <row r="1106" spans="1:8" ht="14.45" customHeight="1" x14ac:dyDescent="0.2">
      <c r="A1106" s="4">
        <v>2019</v>
      </c>
      <c r="B1106" s="4" t="s">
        <v>174</v>
      </c>
      <c r="C1106" s="4" t="s">
        <v>175</v>
      </c>
      <c r="D1106" s="4" t="s">
        <v>37</v>
      </c>
      <c r="E1106" s="4" t="s">
        <v>47</v>
      </c>
      <c r="F1106" s="7">
        <v>17265</v>
      </c>
      <c r="G1106" s="7">
        <v>163347</v>
      </c>
      <c r="H1106" s="8">
        <v>744279.85</v>
      </c>
    </row>
    <row r="1107" spans="1:8" ht="14.45" customHeight="1" x14ac:dyDescent="0.2">
      <c r="A1107" s="4">
        <v>2019</v>
      </c>
      <c r="B1107" s="4" t="s">
        <v>174</v>
      </c>
      <c r="C1107" s="4" t="s">
        <v>175</v>
      </c>
      <c r="D1107" s="4" t="s">
        <v>37</v>
      </c>
      <c r="E1107" s="4" t="s">
        <v>48</v>
      </c>
      <c r="F1107" s="7">
        <v>0</v>
      </c>
      <c r="G1107" s="7">
        <v>9012</v>
      </c>
      <c r="H1107" s="8">
        <v>56639.45</v>
      </c>
    </row>
    <row r="1108" spans="1:8" ht="14.45" customHeight="1" x14ac:dyDescent="0.2">
      <c r="A1108" s="4">
        <v>2019</v>
      </c>
      <c r="B1108" s="4" t="s">
        <v>174</v>
      </c>
      <c r="C1108" s="4" t="s">
        <v>175</v>
      </c>
      <c r="D1108" s="4" t="s">
        <v>38</v>
      </c>
      <c r="E1108" s="4" t="s">
        <v>47</v>
      </c>
      <c r="F1108" s="7">
        <v>71937</v>
      </c>
      <c r="G1108" s="7">
        <v>518445</v>
      </c>
      <c r="H1108" s="8">
        <v>3588839.07</v>
      </c>
    </row>
    <row r="1109" spans="1:8" ht="14.45" customHeight="1" x14ac:dyDescent="0.2">
      <c r="A1109" s="4">
        <v>2019</v>
      </c>
      <c r="B1109" s="4" t="s">
        <v>174</v>
      </c>
      <c r="C1109" s="4" t="s">
        <v>175</v>
      </c>
      <c r="D1109" s="4" t="s">
        <v>38</v>
      </c>
      <c r="E1109" s="4" t="s">
        <v>48</v>
      </c>
      <c r="F1109" s="7">
        <v>0</v>
      </c>
      <c r="G1109" s="7">
        <v>30178</v>
      </c>
      <c r="H1109" s="8">
        <v>231192.68</v>
      </c>
    </row>
    <row r="1110" spans="1:8" ht="14.45" customHeight="1" x14ac:dyDescent="0.2">
      <c r="A1110" s="4">
        <v>2019</v>
      </c>
      <c r="B1110" s="4" t="s">
        <v>174</v>
      </c>
      <c r="C1110" s="4" t="s">
        <v>175</v>
      </c>
      <c r="D1110" s="4" t="s">
        <v>39</v>
      </c>
      <c r="E1110" s="4" t="s">
        <v>47</v>
      </c>
      <c r="F1110" s="7">
        <v>12774</v>
      </c>
      <c r="G1110" s="7">
        <v>78326</v>
      </c>
      <c r="H1110" s="8">
        <v>56062.7</v>
      </c>
    </row>
    <row r="1111" spans="1:8" ht="14.45" customHeight="1" x14ac:dyDescent="0.2">
      <c r="A1111" s="4">
        <v>2019</v>
      </c>
      <c r="B1111" s="4" t="s">
        <v>174</v>
      </c>
      <c r="C1111" s="4" t="s">
        <v>175</v>
      </c>
      <c r="D1111" s="4" t="s">
        <v>39</v>
      </c>
      <c r="E1111" s="4" t="s">
        <v>48</v>
      </c>
      <c r="F1111" s="7">
        <v>0</v>
      </c>
      <c r="G1111" s="7">
        <v>4901</v>
      </c>
      <c r="H1111" s="8">
        <v>3078.9</v>
      </c>
    </row>
    <row r="1112" spans="1:8" ht="14.45" customHeight="1" x14ac:dyDescent="0.2">
      <c r="A1112" s="4">
        <v>2019</v>
      </c>
      <c r="B1112" s="4" t="s">
        <v>176</v>
      </c>
      <c r="C1112" s="4" t="s">
        <v>177</v>
      </c>
      <c r="D1112" s="4" t="s">
        <v>36</v>
      </c>
      <c r="E1112" s="4" t="s">
        <v>47</v>
      </c>
      <c r="F1112" s="7">
        <v>22298</v>
      </c>
      <c r="G1112" s="7">
        <v>113427</v>
      </c>
      <c r="H1112" s="8">
        <v>298348.63</v>
      </c>
    </row>
    <row r="1113" spans="1:8" ht="14.45" customHeight="1" x14ac:dyDescent="0.2">
      <c r="A1113" s="4">
        <v>2019</v>
      </c>
      <c r="B1113" s="4" t="s">
        <v>176</v>
      </c>
      <c r="C1113" s="4" t="s">
        <v>177</v>
      </c>
      <c r="D1113" s="4" t="s">
        <v>36</v>
      </c>
      <c r="E1113" s="4" t="s">
        <v>48</v>
      </c>
      <c r="F1113" s="7">
        <v>0</v>
      </c>
      <c r="G1113" s="7">
        <v>5351</v>
      </c>
      <c r="H1113" s="8">
        <v>10068.08</v>
      </c>
    </row>
    <row r="1114" spans="1:8" ht="14.45" customHeight="1" x14ac:dyDescent="0.2">
      <c r="A1114" s="4">
        <v>2019</v>
      </c>
      <c r="B1114" s="4" t="s">
        <v>176</v>
      </c>
      <c r="C1114" s="4" t="s">
        <v>177</v>
      </c>
      <c r="D1114" s="4" t="s">
        <v>37</v>
      </c>
      <c r="E1114" s="4" t="s">
        <v>47</v>
      </c>
      <c r="F1114" s="7">
        <v>25438</v>
      </c>
      <c r="G1114" s="7">
        <v>208559</v>
      </c>
      <c r="H1114" s="8">
        <v>790796.18</v>
      </c>
    </row>
    <row r="1115" spans="1:8" ht="14.45" customHeight="1" x14ac:dyDescent="0.2">
      <c r="A1115" s="4">
        <v>2019</v>
      </c>
      <c r="B1115" s="4" t="s">
        <v>176</v>
      </c>
      <c r="C1115" s="4" t="s">
        <v>177</v>
      </c>
      <c r="D1115" s="4" t="s">
        <v>37</v>
      </c>
      <c r="E1115" s="4" t="s">
        <v>48</v>
      </c>
      <c r="F1115" s="7">
        <v>0</v>
      </c>
      <c r="G1115" s="7">
        <v>5010</v>
      </c>
      <c r="H1115" s="8">
        <v>22520.75</v>
      </c>
    </row>
    <row r="1116" spans="1:8" ht="14.45" customHeight="1" x14ac:dyDescent="0.2">
      <c r="A1116" s="4">
        <v>2019</v>
      </c>
      <c r="B1116" s="4" t="s">
        <v>176</v>
      </c>
      <c r="C1116" s="4" t="s">
        <v>177</v>
      </c>
      <c r="D1116" s="4" t="s">
        <v>38</v>
      </c>
      <c r="E1116" s="4" t="s">
        <v>47</v>
      </c>
      <c r="F1116" s="7">
        <v>101098</v>
      </c>
      <c r="G1116" s="7">
        <v>642998</v>
      </c>
      <c r="H1116" s="8">
        <v>4862906.25</v>
      </c>
    </row>
    <row r="1117" spans="1:8" ht="14.45" customHeight="1" x14ac:dyDescent="0.2">
      <c r="A1117" s="4">
        <v>2019</v>
      </c>
      <c r="B1117" s="4" t="s">
        <v>176</v>
      </c>
      <c r="C1117" s="4" t="s">
        <v>177</v>
      </c>
      <c r="D1117" s="4" t="s">
        <v>38</v>
      </c>
      <c r="E1117" s="4" t="s">
        <v>48</v>
      </c>
      <c r="F1117" s="7">
        <v>0</v>
      </c>
      <c r="G1117" s="7">
        <v>17668</v>
      </c>
      <c r="H1117" s="8">
        <v>183384.73</v>
      </c>
    </row>
    <row r="1118" spans="1:8" ht="14.45" customHeight="1" x14ac:dyDescent="0.2">
      <c r="A1118" s="4">
        <v>2019</v>
      </c>
      <c r="B1118" s="4" t="s">
        <v>176</v>
      </c>
      <c r="C1118" s="4" t="s">
        <v>177</v>
      </c>
      <c r="D1118" s="4" t="s">
        <v>39</v>
      </c>
      <c r="E1118" s="4" t="s">
        <v>47</v>
      </c>
      <c r="F1118" s="7">
        <v>18123</v>
      </c>
      <c r="G1118" s="7">
        <v>111595</v>
      </c>
      <c r="H1118" s="8">
        <v>83965.07</v>
      </c>
    </row>
    <row r="1119" spans="1:8" ht="14.45" customHeight="1" x14ac:dyDescent="0.2">
      <c r="A1119" s="4">
        <v>2019</v>
      </c>
      <c r="B1119" s="4" t="s">
        <v>176</v>
      </c>
      <c r="C1119" s="4" t="s">
        <v>177</v>
      </c>
      <c r="D1119" s="4" t="s">
        <v>39</v>
      </c>
      <c r="E1119" s="4" t="s">
        <v>48</v>
      </c>
      <c r="F1119" s="7">
        <v>0</v>
      </c>
      <c r="G1119" s="7">
        <v>3990</v>
      </c>
      <c r="H1119" s="8">
        <v>2544.19</v>
      </c>
    </row>
    <row r="1120" spans="1:8" ht="14.45" customHeight="1" x14ac:dyDescent="0.2">
      <c r="A1120" s="4">
        <v>2019</v>
      </c>
      <c r="B1120" s="4" t="s">
        <v>178</v>
      </c>
      <c r="C1120" s="4" t="s">
        <v>179</v>
      </c>
      <c r="D1120" s="4" t="s">
        <v>36</v>
      </c>
      <c r="E1120" s="4" t="s">
        <v>47</v>
      </c>
      <c r="F1120" s="7">
        <v>31242</v>
      </c>
      <c r="G1120" s="7">
        <v>173048</v>
      </c>
      <c r="H1120" s="8">
        <v>402358.15</v>
      </c>
    </row>
    <row r="1121" spans="1:8" ht="14.45" customHeight="1" x14ac:dyDescent="0.2">
      <c r="A1121" s="4">
        <v>2019</v>
      </c>
      <c r="B1121" s="4" t="s">
        <v>178</v>
      </c>
      <c r="C1121" s="4" t="s">
        <v>179</v>
      </c>
      <c r="D1121" s="4" t="s">
        <v>36</v>
      </c>
      <c r="E1121" s="4" t="s">
        <v>48</v>
      </c>
      <c r="F1121" s="7">
        <v>0</v>
      </c>
      <c r="G1121" s="7">
        <v>6330</v>
      </c>
      <c r="H1121" s="8">
        <v>14793.02</v>
      </c>
    </row>
    <row r="1122" spans="1:8" ht="14.45" customHeight="1" x14ac:dyDescent="0.2">
      <c r="A1122" s="4">
        <v>2019</v>
      </c>
      <c r="B1122" s="4" t="s">
        <v>178</v>
      </c>
      <c r="C1122" s="4" t="s">
        <v>179</v>
      </c>
      <c r="D1122" s="4" t="s">
        <v>37</v>
      </c>
      <c r="E1122" s="4" t="s">
        <v>47</v>
      </c>
      <c r="F1122" s="7">
        <v>33197</v>
      </c>
      <c r="G1122" s="7">
        <v>288912</v>
      </c>
      <c r="H1122" s="8">
        <v>1192373.4099999999</v>
      </c>
    </row>
    <row r="1123" spans="1:8" ht="14.45" customHeight="1" x14ac:dyDescent="0.2">
      <c r="A1123" s="4">
        <v>2019</v>
      </c>
      <c r="B1123" s="4" t="s">
        <v>178</v>
      </c>
      <c r="C1123" s="4" t="s">
        <v>179</v>
      </c>
      <c r="D1123" s="4" t="s">
        <v>37</v>
      </c>
      <c r="E1123" s="4" t="s">
        <v>48</v>
      </c>
      <c r="F1123" s="7">
        <v>0</v>
      </c>
      <c r="G1123" s="7">
        <v>4877</v>
      </c>
      <c r="H1123" s="8">
        <v>16373.29</v>
      </c>
    </row>
    <row r="1124" spans="1:8" ht="14.45" customHeight="1" x14ac:dyDescent="0.2">
      <c r="A1124" s="4">
        <v>2019</v>
      </c>
      <c r="B1124" s="4" t="s">
        <v>178</v>
      </c>
      <c r="C1124" s="4" t="s">
        <v>179</v>
      </c>
      <c r="D1124" s="4" t="s">
        <v>38</v>
      </c>
      <c r="E1124" s="4" t="s">
        <v>47</v>
      </c>
      <c r="F1124" s="7">
        <v>121782</v>
      </c>
      <c r="G1124" s="7">
        <v>779867</v>
      </c>
      <c r="H1124" s="8">
        <v>5488190.0099999998</v>
      </c>
    </row>
    <row r="1125" spans="1:8" ht="14.45" customHeight="1" x14ac:dyDescent="0.2">
      <c r="A1125" s="4">
        <v>2019</v>
      </c>
      <c r="B1125" s="4" t="s">
        <v>178</v>
      </c>
      <c r="C1125" s="4" t="s">
        <v>179</v>
      </c>
      <c r="D1125" s="4" t="s">
        <v>38</v>
      </c>
      <c r="E1125" s="4" t="s">
        <v>48</v>
      </c>
      <c r="F1125" s="7">
        <v>0</v>
      </c>
      <c r="G1125" s="7">
        <v>16212</v>
      </c>
      <c r="H1125" s="8">
        <v>135217.17000000001</v>
      </c>
    </row>
    <row r="1126" spans="1:8" ht="14.45" customHeight="1" x14ac:dyDescent="0.2">
      <c r="A1126" s="4">
        <v>2019</v>
      </c>
      <c r="B1126" s="4" t="s">
        <v>178</v>
      </c>
      <c r="C1126" s="4" t="s">
        <v>179</v>
      </c>
      <c r="D1126" s="4" t="s">
        <v>39</v>
      </c>
      <c r="E1126" s="4" t="s">
        <v>47</v>
      </c>
      <c r="F1126" s="7">
        <v>17070</v>
      </c>
      <c r="G1126" s="7">
        <v>84839</v>
      </c>
      <c r="H1126" s="8">
        <v>56186.87</v>
      </c>
    </row>
    <row r="1127" spans="1:8" ht="14.45" customHeight="1" x14ac:dyDescent="0.2">
      <c r="A1127" s="4">
        <v>2019</v>
      </c>
      <c r="B1127" s="4" t="s">
        <v>178</v>
      </c>
      <c r="C1127" s="4" t="s">
        <v>179</v>
      </c>
      <c r="D1127" s="4" t="s">
        <v>39</v>
      </c>
      <c r="E1127" s="4" t="s">
        <v>48</v>
      </c>
      <c r="F1127" s="7">
        <v>0</v>
      </c>
      <c r="G1127" s="7">
        <v>2782</v>
      </c>
      <c r="H1127" s="8">
        <v>1473.74</v>
      </c>
    </row>
    <row r="1128" spans="1:8" ht="14.45" customHeight="1" x14ac:dyDescent="0.2">
      <c r="A1128" s="4">
        <v>2019</v>
      </c>
      <c r="B1128" s="4" t="s">
        <v>180</v>
      </c>
      <c r="C1128" s="4" t="s">
        <v>181</v>
      </c>
      <c r="D1128" s="4" t="s">
        <v>36</v>
      </c>
      <c r="E1128" s="4" t="s">
        <v>47</v>
      </c>
      <c r="F1128" s="7">
        <v>35172</v>
      </c>
      <c r="G1128" s="7">
        <v>212746</v>
      </c>
      <c r="H1128" s="8">
        <v>426508.79</v>
      </c>
    </row>
    <row r="1129" spans="1:8" ht="14.45" customHeight="1" x14ac:dyDescent="0.2">
      <c r="A1129" s="4">
        <v>2019</v>
      </c>
      <c r="B1129" s="4" t="s">
        <v>180</v>
      </c>
      <c r="C1129" s="4" t="s">
        <v>181</v>
      </c>
      <c r="D1129" s="4" t="s">
        <v>36</v>
      </c>
      <c r="E1129" s="4" t="s">
        <v>48</v>
      </c>
      <c r="F1129" s="7">
        <v>0</v>
      </c>
      <c r="G1129" s="7">
        <v>10206</v>
      </c>
      <c r="H1129" s="8">
        <v>27300.14</v>
      </c>
    </row>
    <row r="1130" spans="1:8" ht="14.45" customHeight="1" x14ac:dyDescent="0.2">
      <c r="A1130" s="4">
        <v>2019</v>
      </c>
      <c r="B1130" s="4" t="s">
        <v>180</v>
      </c>
      <c r="C1130" s="4" t="s">
        <v>181</v>
      </c>
      <c r="D1130" s="4" t="s">
        <v>37</v>
      </c>
      <c r="E1130" s="4" t="s">
        <v>47</v>
      </c>
      <c r="F1130" s="7">
        <v>34419</v>
      </c>
      <c r="G1130" s="7">
        <v>345858</v>
      </c>
      <c r="H1130" s="8">
        <v>1301671.79</v>
      </c>
    </row>
    <row r="1131" spans="1:8" ht="14.45" customHeight="1" x14ac:dyDescent="0.2">
      <c r="A1131" s="4">
        <v>2019</v>
      </c>
      <c r="B1131" s="4" t="s">
        <v>180</v>
      </c>
      <c r="C1131" s="4" t="s">
        <v>181</v>
      </c>
      <c r="D1131" s="4" t="s">
        <v>37</v>
      </c>
      <c r="E1131" s="4" t="s">
        <v>48</v>
      </c>
      <c r="F1131" s="7">
        <v>0</v>
      </c>
      <c r="G1131" s="7">
        <v>9147</v>
      </c>
      <c r="H1131" s="8">
        <v>32916.589999999997</v>
      </c>
    </row>
    <row r="1132" spans="1:8" ht="14.45" customHeight="1" x14ac:dyDescent="0.2">
      <c r="A1132" s="4">
        <v>2019</v>
      </c>
      <c r="B1132" s="4" t="s">
        <v>180</v>
      </c>
      <c r="C1132" s="4" t="s">
        <v>181</v>
      </c>
      <c r="D1132" s="4" t="s">
        <v>38</v>
      </c>
      <c r="E1132" s="4" t="s">
        <v>47</v>
      </c>
      <c r="F1132" s="7">
        <v>140644</v>
      </c>
      <c r="G1132" s="7">
        <v>947206</v>
      </c>
      <c r="H1132" s="8">
        <v>7135887.0199999996</v>
      </c>
    </row>
    <row r="1133" spans="1:8" ht="14.45" customHeight="1" x14ac:dyDescent="0.2">
      <c r="A1133" s="4">
        <v>2019</v>
      </c>
      <c r="B1133" s="4" t="s">
        <v>180</v>
      </c>
      <c r="C1133" s="4" t="s">
        <v>181</v>
      </c>
      <c r="D1133" s="4" t="s">
        <v>38</v>
      </c>
      <c r="E1133" s="4" t="s">
        <v>48</v>
      </c>
      <c r="F1133" s="7">
        <v>0</v>
      </c>
      <c r="G1133" s="7">
        <v>29019</v>
      </c>
      <c r="H1133" s="8">
        <v>290122.36</v>
      </c>
    </row>
    <row r="1134" spans="1:8" ht="14.45" customHeight="1" x14ac:dyDescent="0.2">
      <c r="A1134" s="4">
        <v>2019</v>
      </c>
      <c r="B1134" s="4" t="s">
        <v>180</v>
      </c>
      <c r="C1134" s="4" t="s">
        <v>181</v>
      </c>
      <c r="D1134" s="4" t="s">
        <v>39</v>
      </c>
      <c r="E1134" s="4" t="s">
        <v>47</v>
      </c>
      <c r="F1134" s="7">
        <v>29987</v>
      </c>
      <c r="G1134" s="7">
        <v>182827</v>
      </c>
      <c r="H1134" s="8">
        <v>129741.42</v>
      </c>
    </row>
    <row r="1135" spans="1:8" ht="14.45" customHeight="1" x14ac:dyDescent="0.2">
      <c r="A1135" s="4">
        <v>2019</v>
      </c>
      <c r="B1135" s="4" t="s">
        <v>180</v>
      </c>
      <c r="C1135" s="4" t="s">
        <v>181</v>
      </c>
      <c r="D1135" s="4" t="s">
        <v>39</v>
      </c>
      <c r="E1135" s="4" t="s">
        <v>48</v>
      </c>
      <c r="F1135" s="7">
        <v>0</v>
      </c>
      <c r="G1135" s="7">
        <v>4966</v>
      </c>
      <c r="H1135" s="8">
        <v>3015.4</v>
      </c>
    </row>
    <row r="1136" spans="1:8" ht="14.45" customHeight="1" x14ac:dyDescent="0.2">
      <c r="A1136" s="4">
        <v>2019</v>
      </c>
      <c r="B1136" s="4" t="s">
        <v>182</v>
      </c>
      <c r="C1136" s="4" t="s">
        <v>183</v>
      </c>
      <c r="D1136" s="4" t="s">
        <v>36</v>
      </c>
      <c r="E1136" s="4" t="s">
        <v>47</v>
      </c>
      <c r="F1136" s="7">
        <v>23609</v>
      </c>
      <c r="G1136" s="7">
        <v>123151</v>
      </c>
      <c r="H1136" s="8">
        <v>273802.03999999998</v>
      </c>
    </row>
    <row r="1137" spans="1:8" ht="14.45" customHeight="1" x14ac:dyDescent="0.2">
      <c r="A1137" s="4">
        <v>2019</v>
      </c>
      <c r="B1137" s="4" t="s">
        <v>182</v>
      </c>
      <c r="C1137" s="4" t="s">
        <v>183</v>
      </c>
      <c r="D1137" s="4" t="s">
        <v>36</v>
      </c>
      <c r="E1137" s="4" t="s">
        <v>48</v>
      </c>
      <c r="F1137" s="7">
        <v>0</v>
      </c>
      <c r="G1137" s="7">
        <v>5394</v>
      </c>
      <c r="H1137" s="8">
        <v>9517.15</v>
      </c>
    </row>
    <row r="1138" spans="1:8" ht="14.45" customHeight="1" x14ac:dyDescent="0.2">
      <c r="A1138" s="4">
        <v>2019</v>
      </c>
      <c r="B1138" s="4" t="s">
        <v>182</v>
      </c>
      <c r="C1138" s="4" t="s">
        <v>183</v>
      </c>
      <c r="D1138" s="4" t="s">
        <v>37</v>
      </c>
      <c r="E1138" s="4" t="s">
        <v>47</v>
      </c>
      <c r="F1138" s="7">
        <v>17559</v>
      </c>
      <c r="G1138" s="7">
        <v>150958</v>
      </c>
      <c r="H1138" s="8">
        <v>652276.02</v>
      </c>
    </row>
    <row r="1139" spans="1:8" ht="14.45" customHeight="1" x14ac:dyDescent="0.2">
      <c r="A1139" s="4">
        <v>2019</v>
      </c>
      <c r="B1139" s="4" t="s">
        <v>182</v>
      </c>
      <c r="C1139" s="4" t="s">
        <v>183</v>
      </c>
      <c r="D1139" s="4" t="s">
        <v>37</v>
      </c>
      <c r="E1139" s="4" t="s">
        <v>48</v>
      </c>
      <c r="F1139" s="7">
        <v>0</v>
      </c>
      <c r="G1139" s="7">
        <v>2602</v>
      </c>
      <c r="H1139" s="8">
        <v>15016.73</v>
      </c>
    </row>
    <row r="1140" spans="1:8" ht="14.45" customHeight="1" x14ac:dyDescent="0.2">
      <c r="A1140" s="4">
        <v>2019</v>
      </c>
      <c r="B1140" s="4" t="s">
        <v>182</v>
      </c>
      <c r="C1140" s="4" t="s">
        <v>183</v>
      </c>
      <c r="D1140" s="4" t="s">
        <v>38</v>
      </c>
      <c r="E1140" s="4" t="s">
        <v>47</v>
      </c>
      <c r="F1140" s="7">
        <v>80752</v>
      </c>
      <c r="G1140" s="7">
        <v>502941</v>
      </c>
      <c r="H1140" s="8">
        <v>4217550.87</v>
      </c>
    </row>
    <row r="1141" spans="1:8" ht="14.45" customHeight="1" x14ac:dyDescent="0.2">
      <c r="A1141" s="4">
        <v>2019</v>
      </c>
      <c r="B1141" s="4" t="s">
        <v>182</v>
      </c>
      <c r="C1141" s="4" t="s">
        <v>183</v>
      </c>
      <c r="D1141" s="4" t="s">
        <v>38</v>
      </c>
      <c r="E1141" s="4" t="s">
        <v>48</v>
      </c>
      <c r="F1141" s="7">
        <v>0</v>
      </c>
      <c r="G1141" s="7">
        <v>11996</v>
      </c>
      <c r="H1141" s="8">
        <v>134991.12</v>
      </c>
    </row>
    <row r="1142" spans="1:8" ht="14.45" customHeight="1" x14ac:dyDescent="0.2">
      <c r="A1142" s="4">
        <v>2019</v>
      </c>
      <c r="B1142" s="4" t="s">
        <v>182</v>
      </c>
      <c r="C1142" s="4" t="s">
        <v>183</v>
      </c>
      <c r="D1142" s="4" t="s">
        <v>39</v>
      </c>
      <c r="E1142" s="4" t="s">
        <v>47</v>
      </c>
      <c r="F1142" s="7">
        <v>14269</v>
      </c>
      <c r="G1142" s="7">
        <v>71817</v>
      </c>
      <c r="H1142" s="8">
        <v>57738.1</v>
      </c>
    </row>
    <row r="1143" spans="1:8" ht="14.45" customHeight="1" x14ac:dyDescent="0.2">
      <c r="A1143" s="4">
        <v>2019</v>
      </c>
      <c r="B1143" s="4" t="s">
        <v>182</v>
      </c>
      <c r="C1143" s="4" t="s">
        <v>183</v>
      </c>
      <c r="D1143" s="4" t="s">
        <v>39</v>
      </c>
      <c r="E1143" s="4" t="s">
        <v>48</v>
      </c>
      <c r="F1143" s="7">
        <v>0</v>
      </c>
      <c r="G1143" s="7">
        <v>2698</v>
      </c>
      <c r="H1143" s="8">
        <v>1468.44</v>
      </c>
    </row>
    <row r="1144" spans="1:8" ht="14.45" customHeight="1" x14ac:dyDescent="0.2">
      <c r="A1144" s="4">
        <v>2019</v>
      </c>
      <c r="B1144" s="4" t="s">
        <v>184</v>
      </c>
      <c r="C1144" s="4" t="s">
        <v>185</v>
      </c>
      <c r="D1144" s="4" t="s">
        <v>36</v>
      </c>
      <c r="E1144" s="4" t="s">
        <v>47</v>
      </c>
      <c r="F1144" s="7">
        <v>16546</v>
      </c>
      <c r="G1144" s="7">
        <v>75273</v>
      </c>
      <c r="H1144" s="8">
        <v>206160.41</v>
      </c>
    </row>
    <row r="1145" spans="1:8" ht="14.45" customHeight="1" x14ac:dyDescent="0.2">
      <c r="A1145" s="4">
        <v>2019</v>
      </c>
      <c r="B1145" s="4" t="s">
        <v>184</v>
      </c>
      <c r="C1145" s="4" t="s">
        <v>185</v>
      </c>
      <c r="D1145" s="4" t="s">
        <v>36</v>
      </c>
      <c r="E1145" s="4" t="s">
        <v>48</v>
      </c>
      <c r="F1145" s="7">
        <v>0</v>
      </c>
      <c r="G1145" s="7">
        <v>2048</v>
      </c>
      <c r="H1145" s="8">
        <v>7113.55</v>
      </c>
    </row>
    <row r="1146" spans="1:8" ht="14.45" customHeight="1" x14ac:dyDescent="0.2">
      <c r="A1146" s="4">
        <v>2019</v>
      </c>
      <c r="B1146" s="4" t="s">
        <v>184</v>
      </c>
      <c r="C1146" s="4" t="s">
        <v>185</v>
      </c>
      <c r="D1146" s="4" t="s">
        <v>37</v>
      </c>
      <c r="E1146" s="4" t="s">
        <v>47</v>
      </c>
      <c r="F1146" s="7">
        <v>14164</v>
      </c>
      <c r="G1146" s="7">
        <v>112974</v>
      </c>
      <c r="H1146" s="8">
        <v>515247.12</v>
      </c>
    </row>
    <row r="1147" spans="1:8" ht="14.45" customHeight="1" x14ac:dyDescent="0.2">
      <c r="A1147" s="4">
        <v>2019</v>
      </c>
      <c r="B1147" s="4" t="s">
        <v>184</v>
      </c>
      <c r="C1147" s="4" t="s">
        <v>185</v>
      </c>
      <c r="D1147" s="4" t="s">
        <v>37</v>
      </c>
      <c r="E1147" s="4" t="s">
        <v>48</v>
      </c>
      <c r="F1147" s="7">
        <v>0</v>
      </c>
      <c r="G1147" s="7">
        <v>2456</v>
      </c>
      <c r="H1147" s="8">
        <v>13492.55</v>
      </c>
    </row>
    <row r="1148" spans="1:8" ht="14.45" customHeight="1" x14ac:dyDescent="0.2">
      <c r="A1148" s="4">
        <v>2019</v>
      </c>
      <c r="B1148" s="4" t="s">
        <v>184</v>
      </c>
      <c r="C1148" s="4" t="s">
        <v>185</v>
      </c>
      <c r="D1148" s="4" t="s">
        <v>38</v>
      </c>
      <c r="E1148" s="4" t="s">
        <v>47</v>
      </c>
      <c r="F1148" s="7">
        <v>60722</v>
      </c>
      <c r="G1148" s="7">
        <v>325471</v>
      </c>
      <c r="H1148" s="8">
        <v>2861710.79</v>
      </c>
    </row>
    <row r="1149" spans="1:8" ht="14.45" customHeight="1" x14ac:dyDescent="0.2">
      <c r="A1149" s="4">
        <v>2019</v>
      </c>
      <c r="B1149" s="4" t="s">
        <v>184</v>
      </c>
      <c r="C1149" s="4" t="s">
        <v>185</v>
      </c>
      <c r="D1149" s="4" t="s">
        <v>38</v>
      </c>
      <c r="E1149" s="4" t="s">
        <v>48</v>
      </c>
      <c r="F1149" s="7">
        <v>0</v>
      </c>
      <c r="G1149" s="7">
        <v>9626</v>
      </c>
      <c r="H1149" s="8">
        <v>77058.27</v>
      </c>
    </row>
    <row r="1150" spans="1:8" ht="14.45" customHeight="1" x14ac:dyDescent="0.2">
      <c r="A1150" s="4">
        <v>2019</v>
      </c>
      <c r="B1150" s="4" t="s">
        <v>184</v>
      </c>
      <c r="C1150" s="4" t="s">
        <v>185</v>
      </c>
      <c r="D1150" s="4" t="s">
        <v>39</v>
      </c>
      <c r="E1150" s="4" t="s">
        <v>47</v>
      </c>
      <c r="F1150" s="7">
        <v>11516</v>
      </c>
      <c r="G1150" s="7">
        <v>67063</v>
      </c>
      <c r="H1150" s="8">
        <v>53724.11</v>
      </c>
    </row>
    <row r="1151" spans="1:8" ht="14.45" customHeight="1" x14ac:dyDescent="0.2">
      <c r="A1151" s="4">
        <v>2019</v>
      </c>
      <c r="B1151" s="4" t="s">
        <v>184</v>
      </c>
      <c r="C1151" s="4" t="s">
        <v>185</v>
      </c>
      <c r="D1151" s="4" t="s">
        <v>39</v>
      </c>
      <c r="E1151" s="4" t="s">
        <v>48</v>
      </c>
      <c r="F1151" s="7">
        <v>0</v>
      </c>
      <c r="G1151" s="7">
        <v>1081</v>
      </c>
      <c r="H1151" s="8">
        <v>673.53</v>
      </c>
    </row>
    <row r="1152" spans="1:8" ht="14.45" customHeight="1" x14ac:dyDescent="0.2">
      <c r="A1152" s="4">
        <v>2019</v>
      </c>
      <c r="B1152" s="4" t="s">
        <v>186</v>
      </c>
      <c r="C1152" s="4" t="s">
        <v>187</v>
      </c>
      <c r="D1152" s="4" t="s">
        <v>36</v>
      </c>
      <c r="E1152" s="4" t="s">
        <v>47</v>
      </c>
      <c r="F1152" s="7">
        <v>17516</v>
      </c>
      <c r="G1152" s="7">
        <v>108650</v>
      </c>
      <c r="H1152" s="8">
        <v>240706.87</v>
      </c>
    </row>
    <row r="1153" spans="1:8" ht="14.45" customHeight="1" x14ac:dyDescent="0.2">
      <c r="A1153" s="4">
        <v>2019</v>
      </c>
      <c r="B1153" s="4" t="s">
        <v>186</v>
      </c>
      <c r="C1153" s="4" t="s">
        <v>187</v>
      </c>
      <c r="D1153" s="4" t="s">
        <v>36</v>
      </c>
      <c r="E1153" s="4" t="s">
        <v>48</v>
      </c>
      <c r="F1153" s="7">
        <v>0</v>
      </c>
      <c r="G1153" s="7">
        <v>3544</v>
      </c>
      <c r="H1153" s="8">
        <v>9623.17</v>
      </c>
    </row>
    <row r="1154" spans="1:8" ht="14.45" customHeight="1" x14ac:dyDescent="0.2">
      <c r="A1154" s="4">
        <v>2019</v>
      </c>
      <c r="B1154" s="4" t="s">
        <v>186</v>
      </c>
      <c r="C1154" s="4" t="s">
        <v>187</v>
      </c>
      <c r="D1154" s="4" t="s">
        <v>37</v>
      </c>
      <c r="E1154" s="4" t="s">
        <v>47</v>
      </c>
      <c r="F1154" s="7">
        <v>14568</v>
      </c>
      <c r="G1154" s="7">
        <v>162631</v>
      </c>
      <c r="H1154" s="8">
        <v>593469.67000000004</v>
      </c>
    </row>
    <row r="1155" spans="1:8" ht="14.45" customHeight="1" x14ac:dyDescent="0.2">
      <c r="A1155" s="4">
        <v>2019</v>
      </c>
      <c r="B1155" s="4" t="s">
        <v>186</v>
      </c>
      <c r="C1155" s="4" t="s">
        <v>187</v>
      </c>
      <c r="D1155" s="4" t="s">
        <v>37</v>
      </c>
      <c r="E1155" s="4" t="s">
        <v>48</v>
      </c>
      <c r="F1155" s="7">
        <v>0</v>
      </c>
      <c r="G1155" s="7">
        <v>3083</v>
      </c>
      <c r="H1155" s="8">
        <v>9883.9</v>
      </c>
    </row>
    <row r="1156" spans="1:8" ht="14.45" customHeight="1" x14ac:dyDescent="0.2">
      <c r="A1156" s="4">
        <v>2019</v>
      </c>
      <c r="B1156" s="4" t="s">
        <v>186</v>
      </c>
      <c r="C1156" s="4" t="s">
        <v>187</v>
      </c>
      <c r="D1156" s="4" t="s">
        <v>38</v>
      </c>
      <c r="E1156" s="4" t="s">
        <v>47</v>
      </c>
      <c r="F1156" s="7">
        <v>61973</v>
      </c>
      <c r="G1156" s="7">
        <v>405937</v>
      </c>
      <c r="H1156" s="8">
        <v>2793340.77</v>
      </c>
    </row>
    <row r="1157" spans="1:8" ht="14.45" customHeight="1" x14ac:dyDescent="0.2">
      <c r="A1157" s="4">
        <v>2019</v>
      </c>
      <c r="B1157" s="4" t="s">
        <v>186</v>
      </c>
      <c r="C1157" s="4" t="s">
        <v>187</v>
      </c>
      <c r="D1157" s="4" t="s">
        <v>38</v>
      </c>
      <c r="E1157" s="4" t="s">
        <v>48</v>
      </c>
      <c r="F1157" s="7">
        <v>0</v>
      </c>
      <c r="G1157" s="7">
        <v>8757</v>
      </c>
      <c r="H1157" s="8">
        <v>69534.13</v>
      </c>
    </row>
    <row r="1158" spans="1:8" ht="14.45" customHeight="1" x14ac:dyDescent="0.2">
      <c r="A1158" s="4">
        <v>2019</v>
      </c>
      <c r="B1158" s="4" t="s">
        <v>186</v>
      </c>
      <c r="C1158" s="4" t="s">
        <v>187</v>
      </c>
      <c r="D1158" s="4" t="s">
        <v>39</v>
      </c>
      <c r="E1158" s="4" t="s">
        <v>47</v>
      </c>
      <c r="F1158" s="7">
        <v>13738</v>
      </c>
      <c r="G1158" s="7">
        <v>90508</v>
      </c>
      <c r="H1158" s="8">
        <v>62670.239999999998</v>
      </c>
    </row>
    <row r="1159" spans="1:8" ht="14.45" customHeight="1" x14ac:dyDescent="0.2">
      <c r="A1159" s="4">
        <v>2019</v>
      </c>
      <c r="B1159" s="4" t="s">
        <v>186</v>
      </c>
      <c r="C1159" s="4" t="s">
        <v>187</v>
      </c>
      <c r="D1159" s="4" t="s">
        <v>39</v>
      </c>
      <c r="E1159" s="4" t="s">
        <v>48</v>
      </c>
      <c r="F1159" s="7">
        <v>0</v>
      </c>
      <c r="G1159" s="7">
        <v>1973</v>
      </c>
      <c r="H1159" s="8">
        <v>1005.01</v>
      </c>
    </row>
    <row r="1160" spans="1:8" ht="14.45" customHeight="1" x14ac:dyDescent="0.2">
      <c r="A1160" s="4">
        <v>2019</v>
      </c>
      <c r="B1160" s="4" t="s">
        <v>188</v>
      </c>
      <c r="C1160" s="4" t="s">
        <v>189</v>
      </c>
      <c r="D1160" s="4" t="s">
        <v>36</v>
      </c>
      <c r="E1160" s="4" t="s">
        <v>47</v>
      </c>
      <c r="F1160" s="7">
        <v>58570</v>
      </c>
      <c r="G1160" s="7">
        <v>385074</v>
      </c>
      <c r="H1160" s="8">
        <v>1147953.3999999999</v>
      </c>
    </row>
    <row r="1161" spans="1:8" ht="14.45" customHeight="1" x14ac:dyDescent="0.2">
      <c r="A1161" s="4">
        <v>2019</v>
      </c>
      <c r="B1161" s="4" t="s">
        <v>188</v>
      </c>
      <c r="C1161" s="4" t="s">
        <v>189</v>
      </c>
      <c r="D1161" s="4" t="s">
        <v>36</v>
      </c>
      <c r="E1161" s="4" t="s">
        <v>48</v>
      </c>
      <c r="F1161" s="7">
        <v>0</v>
      </c>
      <c r="G1161" s="7">
        <v>15061</v>
      </c>
      <c r="H1161" s="8">
        <v>37328.080000000002</v>
      </c>
    </row>
    <row r="1162" spans="1:8" ht="14.45" customHeight="1" x14ac:dyDescent="0.2">
      <c r="A1162" s="4">
        <v>2019</v>
      </c>
      <c r="B1162" s="4" t="s">
        <v>188</v>
      </c>
      <c r="C1162" s="4" t="s">
        <v>189</v>
      </c>
      <c r="D1162" s="4" t="s">
        <v>37</v>
      </c>
      <c r="E1162" s="4" t="s">
        <v>47</v>
      </c>
      <c r="F1162" s="7">
        <v>99408</v>
      </c>
      <c r="G1162" s="7">
        <v>1014321</v>
      </c>
      <c r="H1162" s="8">
        <v>3971660.73</v>
      </c>
    </row>
    <row r="1163" spans="1:8" ht="14.45" customHeight="1" x14ac:dyDescent="0.2">
      <c r="A1163" s="4">
        <v>2019</v>
      </c>
      <c r="B1163" s="4" t="s">
        <v>188</v>
      </c>
      <c r="C1163" s="4" t="s">
        <v>189</v>
      </c>
      <c r="D1163" s="4" t="s">
        <v>37</v>
      </c>
      <c r="E1163" s="4" t="s">
        <v>48</v>
      </c>
      <c r="F1163" s="7">
        <v>0</v>
      </c>
      <c r="G1163" s="7">
        <v>17072</v>
      </c>
      <c r="H1163" s="8">
        <v>108839.38</v>
      </c>
    </row>
    <row r="1164" spans="1:8" ht="14.45" customHeight="1" x14ac:dyDescent="0.2">
      <c r="A1164" s="4">
        <v>2019</v>
      </c>
      <c r="B1164" s="4" t="s">
        <v>188</v>
      </c>
      <c r="C1164" s="4" t="s">
        <v>189</v>
      </c>
      <c r="D1164" s="4" t="s">
        <v>38</v>
      </c>
      <c r="E1164" s="4" t="s">
        <v>47</v>
      </c>
      <c r="F1164" s="7">
        <v>352231</v>
      </c>
      <c r="G1164" s="7">
        <v>2573430</v>
      </c>
      <c r="H1164" s="8">
        <v>19346120.940000001</v>
      </c>
    </row>
    <row r="1165" spans="1:8" ht="14.45" customHeight="1" x14ac:dyDescent="0.2">
      <c r="A1165" s="4">
        <v>2019</v>
      </c>
      <c r="B1165" s="4" t="s">
        <v>188</v>
      </c>
      <c r="C1165" s="4" t="s">
        <v>189</v>
      </c>
      <c r="D1165" s="4" t="s">
        <v>38</v>
      </c>
      <c r="E1165" s="4" t="s">
        <v>48</v>
      </c>
      <c r="F1165" s="7">
        <v>0</v>
      </c>
      <c r="G1165" s="7">
        <v>67708</v>
      </c>
      <c r="H1165" s="8">
        <v>678652.41</v>
      </c>
    </row>
    <row r="1166" spans="1:8" ht="14.45" customHeight="1" x14ac:dyDescent="0.2">
      <c r="A1166" s="4">
        <v>2019</v>
      </c>
      <c r="B1166" s="4" t="s">
        <v>188</v>
      </c>
      <c r="C1166" s="4" t="s">
        <v>189</v>
      </c>
      <c r="D1166" s="4" t="s">
        <v>39</v>
      </c>
      <c r="E1166" s="4" t="s">
        <v>47</v>
      </c>
      <c r="F1166" s="7">
        <v>46834</v>
      </c>
      <c r="G1166" s="7">
        <v>310686</v>
      </c>
      <c r="H1166" s="8">
        <v>201456.8</v>
      </c>
    </row>
    <row r="1167" spans="1:8" ht="14.45" customHeight="1" x14ac:dyDescent="0.2">
      <c r="A1167" s="4">
        <v>2019</v>
      </c>
      <c r="B1167" s="4" t="s">
        <v>188</v>
      </c>
      <c r="C1167" s="4" t="s">
        <v>189</v>
      </c>
      <c r="D1167" s="4" t="s">
        <v>39</v>
      </c>
      <c r="E1167" s="4" t="s">
        <v>48</v>
      </c>
      <c r="F1167" s="7">
        <v>0</v>
      </c>
      <c r="G1167" s="7">
        <v>7594</v>
      </c>
      <c r="H1167" s="8">
        <v>3471.08</v>
      </c>
    </row>
    <row r="1168" spans="1:8" ht="14.45" customHeight="1" x14ac:dyDescent="0.2">
      <c r="A1168" s="4">
        <v>2019</v>
      </c>
      <c r="B1168" s="4" t="s">
        <v>190</v>
      </c>
      <c r="C1168" s="4" t="s">
        <v>191</v>
      </c>
      <c r="D1168" s="4" t="s">
        <v>36</v>
      </c>
      <c r="E1168" s="4" t="s">
        <v>47</v>
      </c>
      <c r="F1168" s="7">
        <v>42383</v>
      </c>
      <c r="G1168" s="7">
        <v>214426</v>
      </c>
      <c r="H1168" s="8">
        <v>630391.37</v>
      </c>
    </row>
    <row r="1169" spans="1:8" ht="14.45" customHeight="1" x14ac:dyDescent="0.2">
      <c r="A1169" s="4">
        <v>2019</v>
      </c>
      <c r="B1169" s="4" t="s">
        <v>190</v>
      </c>
      <c r="C1169" s="4" t="s">
        <v>191</v>
      </c>
      <c r="D1169" s="4" t="s">
        <v>36</v>
      </c>
      <c r="E1169" s="4" t="s">
        <v>48</v>
      </c>
      <c r="F1169" s="7">
        <v>0</v>
      </c>
      <c r="G1169" s="7">
        <v>5435</v>
      </c>
      <c r="H1169" s="8">
        <v>18782.490000000002</v>
      </c>
    </row>
    <row r="1170" spans="1:8" ht="14.45" customHeight="1" x14ac:dyDescent="0.2">
      <c r="A1170" s="4">
        <v>2019</v>
      </c>
      <c r="B1170" s="4" t="s">
        <v>190</v>
      </c>
      <c r="C1170" s="4" t="s">
        <v>191</v>
      </c>
      <c r="D1170" s="4" t="s">
        <v>37</v>
      </c>
      <c r="E1170" s="4" t="s">
        <v>47</v>
      </c>
      <c r="F1170" s="7">
        <v>44822</v>
      </c>
      <c r="G1170" s="7">
        <v>392486</v>
      </c>
      <c r="H1170" s="8">
        <v>1910405.69</v>
      </c>
    </row>
    <row r="1171" spans="1:8" ht="14.45" customHeight="1" x14ac:dyDescent="0.2">
      <c r="A1171" s="4">
        <v>2019</v>
      </c>
      <c r="B1171" s="4" t="s">
        <v>190</v>
      </c>
      <c r="C1171" s="4" t="s">
        <v>191</v>
      </c>
      <c r="D1171" s="4" t="s">
        <v>37</v>
      </c>
      <c r="E1171" s="4" t="s">
        <v>48</v>
      </c>
      <c r="F1171" s="7">
        <v>0</v>
      </c>
      <c r="G1171" s="7">
        <v>4893</v>
      </c>
      <c r="H1171" s="8">
        <v>30759.17</v>
      </c>
    </row>
    <row r="1172" spans="1:8" ht="14.45" customHeight="1" x14ac:dyDescent="0.2">
      <c r="A1172" s="4">
        <v>2019</v>
      </c>
      <c r="B1172" s="4" t="s">
        <v>190</v>
      </c>
      <c r="C1172" s="4" t="s">
        <v>191</v>
      </c>
      <c r="D1172" s="4" t="s">
        <v>38</v>
      </c>
      <c r="E1172" s="4" t="s">
        <v>47</v>
      </c>
      <c r="F1172" s="7">
        <v>187961</v>
      </c>
      <c r="G1172" s="7">
        <v>1170115</v>
      </c>
      <c r="H1172" s="8">
        <v>9534227.3200000003</v>
      </c>
    </row>
    <row r="1173" spans="1:8" ht="14.45" customHeight="1" x14ac:dyDescent="0.2">
      <c r="A1173" s="4">
        <v>2019</v>
      </c>
      <c r="B1173" s="4" t="s">
        <v>190</v>
      </c>
      <c r="C1173" s="4" t="s">
        <v>191</v>
      </c>
      <c r="D1173" s="4" t="s">
        <v>38</v>
      </c>
      <c r="E1173" s="4" t="s">
        <v>48</v>
      </c>
      <c r="F1173" s="7">
        <v>0</v>
      </c>
      <c r="G1173" s="7">
        <v>18866</v>
      </c>
      <c r="H1173" s="8">
        <v>158172.28</v>
      </c>
    </row>
    <row r="1174" spans="1:8" ht="14.45" customHeight="1" x14ac:dyDescent="0.2">
      <c r="A1174" s="4">
        <v>2019</v>
      </c>
      <c r="B1174" s="4" t="s">
        <v>190</v>
      </c>
      <c r="C1174" s="4" t="s">
        <v>191</v>
      </c>
      <c r="D1174" s="4" t="s">
        <v>39</v>
      </c>
      <c r="E1174" s="4" t="s">
        <v>47</v>
      </c>
      <c r="F1174" s="7">
        <v>31222</v>
      </c>
      <c r="G1174" s="7">
        <v>174285</v>
      </c>
      <c r="H1174" s="8">
        <v>148003.71</v>
      </c>
    </row>
    <row r="1175" spans="1:8" ht="14.45" customHeight="1" x14ac:dyDescent="0.2">
      <c r="A1175" s="4">
        <v>2019</v>
      </c>
      <c r="B1175" s="4" t="s">
        <v>190</v>
      </c>
      <c r="C1175" s="4" t="s">
        <v>191</v>
      </c>
      <c r="D1175" s="4" t="s">
        <v>39</v>
      </c>
      <c r="E1175" s="4" t="s">
        <v>48</v>
      </c>
      <c r="F1175" s="7">
        <v>0</v>
      </c>
      <c r="G1175" s="7">
        <v>2974</v>
      </c>
      <c r="H1175" s="8">
        <v>2018.11</v>
      </c>
    </row>
    <row r="1176" spans="1:8" ht="14.45" customHeight="1" x14ac:dyDescent="0.2">
      <c r="A1176" s="4">
        <v>2019</v>
      </c>
      <c r="B1176" s="4" t="s">
        <v>192</v>
      </c>
      <c r="C1176" s="4" t="s">
        <v>193</v>
      </c>
      <c r="D1176" s="4" t="s">
        <v>36</v>
      </c>
      <c r="E1176" s="4" t="s">
        <v>47</v>
      </c>
      <c r="F1176" s="7">
        <v>21826</v>
      </c>
      <c r="G1176" s="7">
        <v>115756</v>
      </c>
      <c r="H1176" s="8">
        <v>275442.58</v>
      </c>
    </row>
    <row r="1177" spans="1:8" ht="14.45" customHeight="1" x14ac:dyDescent="0.2">
      <c r="A1177" s="4">
        <v>2019</v>
      </c>
      <c r="B1177" s="4" t="s">
        <v>192</v>
      </c>
      <c r="C1177" s="4" t="s">
        <v>193</v>
      </c>
      <c r="D1177" s="4" t="s">
        <v>36</v>
      </c>
      <c r="E1177" s="4" t="s">
        <v>48</v>
      </c>
      <c r="F1177" s="7">
        <v>0</v>
      </c>
      <c r="G1177" s="7">
        <v>3931</v>
      </c>
      <c r="H1177" s="8">
        <v>7162.6</v>
      </c>
    </row>
    <row r="1178" spans="1:8" ht="14.45" customHeight="1" x14ac:dyDescent="0.2">
      <c r="A1178" s="4">
        <v>2019</v>
      </c>
      <c r="B1178" s="4" t="s">
        <v>192</v>
      </c>
      <c r="C1178" s="4" t="s">
        <v>193</v>
      </c>
      <c r="D1178" s="4" t="s">
        <v>37</v>
      </c>
      <c r="E1178" s="4" t="s">
        <v>47</v>
      </c>
      <c r="F1178" s="7">
        <v>19524</v>
      </c>
      <c r="G1178" s="7">
        <v>174673</v>
      </c>
      <c r="H1178" s="8">
        <v>744051.83</v>
      </c>
    </row>
    <row r="1179" spans="1:8" ht="14.45" customHeight="1" x14ac:dyDescent="0.2">
      <c r="A1179" s="4">
        <v>2019</v>
      </c>
      <c r="B1179" s="4" t="s">
        <v>192</v>
      </c>
      <c r="C1179" s="4" t="s">
        <v>193</v>
      </c>
      <c r="D1179" s="4" t="s">
        <v>37</v>
      </c>
      <c r="E1179" s="4" t="s">
        <v>48</v>
      </c>
      <c r="F1179" s="7">
        <v>0</v>
      </c>
      <c r="G1179" s="7">
        <v>5192</v>
      </c>
      <c r="H1179" s="8">
        <v>26006.85</v>
      </c>
    </row>
    <row r="1180" spans="1:8" ht="14.45" customHeight="1" x14ac:dyDescent="0.2">
      <c r="A1180" s="4">
        <v>2019</v>
      </c>
      <c r="B1180" s="4" t="s">
        <v>192</v>
      </c>
      <c r="C1180" s="4" t="s">
        <v>193</v>
      </c>
      <c r="D1180" s="4" t="s">
        <v>38</v>
      </c>
      <c r="E1180" s="4" t="s">
        <v>47</v>
      </c>
      <c r="F1180" s="7">
        <v>88655</v>
      </c>
      <c r="G1180" s="7">
        <v>552076</v>
      </c>
      <c r="H1180" s="8">
        <v>3820909.75</v>
      </c>
    </row>
    <row r="1181" spans="1:8" ht="14.45" customHeight="1" x14ac:dyDescent="0.2">
      <c r="A1181" s="4">
        <v>2019</v>
      </c>
      <c r="B1181" s="4" t="s">
        <v>192</v>
      </c>
      <c r="C1181" s="4" t="s">
        <v>193</v>
      </c>
      <c r="D1181" s="4" t="s">
        <v>38</v>
      </c>
      <c r="E1181" s="4" t="s">
        <v>48</v>
      </c>
      <c r="F1181" s="7">
        <v>0</v>
      </c>
      <c r="G1181" s="7">
        <v>17253</v>
      </c>
      <c r="H1181" s="8">
        <v>132365.66</v>
      </c>
    </row>
    <row r="1182" spans="1:8" ht="14.45" customHeight="1" x14ac:dyDescent="0.2">
      <c r="A1182" s="4">
        <v>2019</v>
      </c>
      <c r="B1182" s="4" t="s">
        <v>192</v>
      </c>
      <c r="C1182" s="4" t="s">
        <v>193</v>
      </c>
      <c r="D1182" s="4" t="s">
        <v>39</v>
      </c>
      <c r="E1182" s="4" t="s">
        <v>47</v>
      </c>
      <c r="F1182" s="7">
        <v>15468</v>
      </c>
      <c r="G1182" s="7">
        <v>90698</v>
      </c>
      <c r="H1182" s="8">
        <v>66745.710000000006</v>
      </c>
    </row>
    <row r="1183" spans="1:8" ht="14.45" customHeight="1" x14ac:dyDescent="0.2">
      <c r="A1183" s="4">
        <v>2019</v>
      </c>
      <c r="B1183" s="4" t="s">
        <v>192</v>
      </c>
      <c r="C1183" s="4" t="s">
        <v>193</v>
      </c>
      <c r="D1183" s="4" t="s">
        <v>39</v>
      </c>
      <c r="E1183" s="4" t="s">
        <v>48</v>
      </c>
      <c r="F1183" s="7">
        <v>0</v>
      </c>
      <c r="G1183" s="7">
        <v>2391</v>
      </c>
      <c r="H1183" s="8">
        <v>1713.37</v>
      </c>
    </row>
    <row r="1184" spans="1:8" ht="14.45" customHeight="1" x14ac:dyDescent="0.2">
      <c r="A1184" s="4">
        <v>2019</v>
      </c>
      <c r="B1184" s="4" t="s">
        <v>194</v>
      </c>
      <c r="C1184" s="4" t="s">
        <v>195</v>
      </c>
      <c r="D1184" s="4" t="s">
        <v>36</v>
      </c>
      <c r="E1184" s="4" t="s">
        <v>47</v>
      </c>
      <c r="F1184" s="7">
        <v>35952</v>
      </c>
      <c r="G1184" s="7">
        <v>168240</v>
      </c>
      <c r="H1184" s="8">
        <v>361791.85</v>
      </c>
    </row>
    <row r="1185" spans="1:8" ht="14.45" customHeight="1" x14ac:dyDescent="0.2">
      <c r="A1185" s="4">
        <v>2019</v>
      </c>
      <c r="B1185" s="4" t="s">
        <v>194</v>
      </c>
      <c r="C1185" s="4" t="s">
        <v>195</v>
      </c>
      <c r="D1185" s="4" t="s">
        <v>36</v>
      </c>
      <c r="E1185" s="4" t="s">
        <v>48</v>
      </c>
      <c r="F1185" s="7">
        <v>0</v>
      </c>
      <c r="G1185" s="7">
        <v>5425</v>
      </c>
      <c r="H1185" s="8">
        <v>12511.22</v>
      </c>
    </row>
    <row r="1186" spans="1:8" ht="14.45" customHeight="1" x14ac:dyDescent="0.2">
      <c r="A1186" s="4">
        <v>2019</v>
      </c>
      <c r="B1186" s="4" t="s">
        <v>194</v>
      </c>
      <c r="C1186" s="4" t="s">
        <v>195</v>
      </c>
      <c r="D1186" s="4" t="s">
        <v>37</v>
      </c>
      <c r="E1186" s="4" t="s">
        <v>47</v>
      </c>
      <c r="F1186" s="7">
        <v>28008</v>
      </c>
      <c r="G1186" s="7">
        <v>253831</v>
      </c>
      <c r="H1186" s="8">
        <v>1143661.0900000001</v>
      </c>
    </row>
    <row r="1187" spans="1:8" ht="14.45" customHeight="1" x14ac:dyDescent="0.2">
      <c r="A1187" s="4">
        <v>2019</v>
      </c>
      <c r="B1187" s="4" t="s">
        <v>194</v>
      </c>
      <c r="C1187" s="4" t="s">
        <v>195</v>
      </c>
      <c r="D1187" s="4" t="s">
        <v>37</v>
      </c>
      <c r="E1187" s="4" t="s">
        <v>48</v>
      </c>
      <c r="F1187" s="7">
        <v>0</v>
      </c>
      <c r="G1187" s="7">
        <v>3465</v>
      </c>
      <c r="H1187" s="8">
        <v>21438.32</v>
      </c>
    </row>
    <row r="1188" spans="1:8" ht="14.45" customHeight="1" x14ac:dyDescent="0.2">
      <c r="A1188" s="4">
        <v>2019</v>
      </c>
      <c r="B1188" s="4" t="s">
        <v>194</v>
      </c>
      <c r="C1188" s="4" t="s">
        <v>195</v>
      </c>
      <c r="D1188" s="4" t="s">
        <v>38</v>
      </c>
      <c r="E1188" s="4" t="s">
        <v>47</v>
      </c>
      <c r="F1188" s="7">
        <v>126389</v>
      </c>
      <c r="G1188" s="7">
        <v>738786</v>
      </c>
      <c r="H1188" s="8">
        <v>6086726.1100000003</v>
      </c>
    </row>
    <row r="1189" spans="1:8" ht="14.45" customHeight="1" x14ac:dyDescent="0.2">
      <c r="A1189" s="4">
        <v>2019</v>
      </c>
      <c r="B1189" s="4" t="s">
        <v>194</v>
      </c>
      <c r="C1189" s="4" t="s">
        <v>195</v>
      </c>
      <c r="D1189" s="4" t="s">
        <v>38</v>
      </c>
      <c r="E1189" s="4" t="s">
        <v>48</v>
      </c>
      <c r="F1189" s="7">
        <v>0</v>
      </c>
      <c r="G1189" s="7">
        <v>15108</v>
      </c>
      <c r="H1189" s="8">
        <v>151707.39000000001</v>
      </c>
    </row>
    <row r="1190" spans="1:8" ht="14.45" customHeight="1" x14ac:dyDescent="0.2">
      <c r="A1190" s="4">
        <v>2019</v>
      </c>
      <c r="B1190" s="4" t="s">
        <v>194</v>
      </c>
      <c r="C1190" s="4" t="s">
        <v>195</v>
      </c>
      <c r="D1190" s="4" t="s">
        <v>39</v>
      </c>
      <c r="E1190" s="4" t="s">
        <v>47</v>
      </c>
      <c r="F1190" s="7">
        <v>20518</v>
      </c>
      <c r="G1190" s="7">
        <v>114050</v>
      </c>
      <c r="H1190" s="8">
        <v>81149.460000000006</v>
      </c>
    </row>
    <row r="1191" spans="1:8" ht="14.45" customHeight="1" x14ac:dyDescent="0.2">
      <c r="A1191" s="4">
        <v>2019</v>
      </c>
      <c r="B1191" s="4" t="s">
        <v>194</v>
      </c>
      <c r="C1191" s="4" t="s">
        <v>195</v>
      </c>
      <c r="D1191" s="4" t="s">
        <v>39</v>
      </c>
      <c r="E1191" s="4" t="s">
        <v>48</v>
      </c>
      <c r="F1191" s="7">
        <v>0</v>
      </c>
      <c r="G1191" s="7">
        <v>3153</v>
      </c>
      <c r="H1191" s="8">
        <v>1867.28</v>
      </c>
    </row>
    <row r="1192" spans="1:8" ht="14.45" customHeight="1" x14ac:dyDescent="0.2">
      <c r="A1192" s="4">
        <v>2019</v>
      </c>
      <c r="B1192" s="4" t="s">
        <v>196</v>
      </c>
      <c r="C1192" s="4" t="s">
        <v>197</v>
      </c>
      <c r="D1192" s="4" t="s">
        <v>36</v>
      </c>
      <c r="E1192" s="4" t="s">
        <v>47</v>
      </c>
      <c r="F1192" s="7">
        <v>35167</v>
      </c>
      <c r="G1192" s="7">
        <v>195975</v>
      </c>
      <c r="H1192" s="8">
        <v>599084.43999999994</v>
      </c>
    </row>
    <row r="1193" spans="1:8" ht="14.45" customHeight="1" x14ac:dyDescent="0.2">
      <c r="A1193" s="4">
        <v>2019</v>
      </c>
      <c r="B1193" s="4" t="s">
        <v>196</v>
      </c>
      <c r="C1193" s="4" t="s">
        <v>197</v>
      </c>
      <c r="D1193" s="4" t="s">
        <v>36</v>
      </c>
      <c r="E1193" s="4" t="s">
        <v>48</v>
      </c>
      <c r="F1193" s="7">
        <v>0</v>
      </c>
      <c r="G1193" s="7">
        <v>6705</v>
      </c>
      <c r="H1193" s="8">
        <v>24268.22</v>
      </c>
    </row>
    <row r="1194" spans="1:8" ht="14.45" customHeight="1" x14ac:dyDescent="0.2">
      <c r="A1194" s="4">
        <v>2019</v>
      </c>
      <c r="B1194" s="4" t="s">
        <v>196</v>
      </c>
      <c r="C1194" s="4" t="s">
        <v>197</v>
      </c>
      <c r="D1194" s="4" t="s">
        <v>37</v>
      </c>
      <c r="E1194" s="4" t="s">
        <v>47</v>
      </c>
      <c r="F1194" s="7">
        <v>43957</v>
      </c>
      <c r="G1194" s="7">
        <v>442205</v>
      </c>
      <c r="H1194" s="8">
        <v>1888202.76</v>
      </c>
    </row>
    <row r="1195" spans="1:8" ht="14.45" customHeight="1" x14ac:dyDescent="0.2">
      <c r="A1195" s="4">
        <v>2019</v>
      </c>
      <c r="B1195" s="4" t="s">
        <v>196</v>
      </c>
      <c r="C1195" s="4" t="s">
        <v>197</v>
      </c>
      <c r="D1195" s="4" t="s">
        <v>37</v>
      </c>
      <c r="E1195" s="4" t="s">
        <v>48</v>
      </c>
      <c r="F1195" s="7">
        <v>0</v>
      </c>
      <c r="G1195" s="7">
        <v>9467</v>
      </c>
      <c r="H1195" s="8">
        <v>62347.26</v>
      </c>
    </row>
    <row r="1196" spans="1:8" ht="14.45" customHeight="1" x14ac:dyDescent="0.2">
      <c r="A1196" s="4">
        <v>2019</v>
      </c>
      <c r="B1196" s="4" t="s">
        <v>196</v>
      </c>
      <c r="C1196" s="4" t="s">
        <v>197</v>
      </c>
      <c r="D1196" s="4" t="s">
        <v>38</v>
      </c>
      <c r="E1196" s="4" t="s">
        <v>47</v>
      </c>
      <c r="F1196" s="7">
        <v>198985</v>
      </c>
      <c r="G1196" s="7">
        <v>1470934</v>
      </c>
      <c r="H1196" s="8">
        <v>12139140.189999999</v>
      </c>
    </row>
    <row r="1197" spans="1:8" ht="14.45" customHeight="1" x14ac:dyDescent="0.2">
      <c r="A1197" s="4">
        <v>2019</v>
      </c>
      <c r="B1197" s="4" t="s">
        <v>196</v>
      </c>
      <c r="C1197" s="4" t="s">
        <v>197</v>
      </c>
      <c r="D1197" s="4" t="s">
        <v>38</v>
      </c>
      <c r="E1197" s="4" t="s">
        <v>48</v>
      </c>
      <c r="F1197" s="7">
        <v>0</v>
      </c>
      <c r="G1197" s="7">
        <v>43238</v>
      </c>
      <c r="H1197" s="8">
        <v>413966.22</v>
      </c>
    </row>
    <row r="1198" spans="1:8" ht="14.45" customHeight="1" x14ac:dyDescent="0.2">
      <c r="A1198" s="4">
        <v>2019</v>
      </c>
      <c r="B1198" s="4" t="s">
        <v>196</v>
      </c>
      <c r="C1198" s="4" t="s">
        <v>197</v>
      </c>
      <c r="D1198" s="4" t="s">
        <v>39</v>
      </c>
      <c r="E1198" s="4" t="s">
        <v>47</v>
      </c>
      <c r="F1198" s="7">
        <v>24801</v>
      </c>
      <c r="G1198" s="7">
        <v>143630</v>
      </c>
      <c r="H1198" s="8">
        <v>107796.16</v>
      </c>
    </row>
    <row r="1199" spans="1:8" ht="14.45" customHeight="1" x14ac:dyDescent="0.2">
      <c r="A1199" s="4">
        <v>2019</v>
      </c>
      <c r="B1199" s="4" t="s">
        <v>196</v>
      </c>
      <c r="C1199" s="4" t="s">
        <v>197</v>
      </c>
      <c r="D1199" s="4" t="s">
        <v>39</v>
      </c>
      <c r="E1199" s="4" t="s">
        <v>48</v>
      </c>
      <c r="F1199" s="7">
        <v>0</v>
      </c>
      <c r="G1199" s="7">
        <v>3338</v>
      </c>
      <c r="H1199" s="8">
        <v>2382.73</v>
      </c>
    </row>
    <row r="1200" spans="1:8" ht="14.45" customHeight="1" x14ac:dyDescent="0.2">
      <c r="A1200" s="4">
        <v>2019</v>
      </c>
      <c r="B1200" s="4" t="s">
        <v>198</v>
      </c>
      <c r="C1200" s="4" t="s">
        <v>199</v>
      </c>
      <c r="D1200" s="4" t="s">
        <v>36</v>
      </c>
      <c r="E1200" s="4" t="s">
        <v>47</v>
      </c>
      <c r="F1200" s="7">
        <v>46092</v>
      </c>
      <c r="G1200" s="7">
        <v>212379</v>
      </c>
      <c r="H1200" s="8">
        <v>493874.93</v>
      </c>
    </row>
    <row r="1201" spans="1:8" ht="14.45" customHeight="1" x14ac:dyDescent="0.2">
      <c r="A1201" s="4">
        <v>2019</v>
      </c>
      <c r="B1201" s="4" t="s">
        <v>198</v>
      </c>
      <c r="C1201" s="4" t="s">
        <v>199</v>
      </c>
      <c r="D1201" s="4" t="s">
        <v>36</v>
      </c>
      <c r="E1201" s="4" t="s">
        <v>48</v>
      </c>
      <c r="F1201" s="7">
        <v>0</v>
      </c>
      <c r="G1201" s="7">
        <v>10198</v>
      </c>
      <c r="H1201" s="8">
        <v>23042.09</v>
      </c>
    </row>
    <row r="1202" spans="1:8" ht="14.45" customHeight="1" x14ac:dyDescent="0.2">
      <c r="A1202" s="4">
        <v>2019</v>
      </c>
      <c r="B1202" s="4" t="s">
        <v>198</v>
      </c>
      <c r="C1202" s="4" t="s">
        <v>199</v>
      </c>
      <c r="D1202" s="4" t="s">
        <v>37</v>
      </c>
      <c r="E1202" s="4" t="s">
        <v>47</v>
      </c>
      <c r="F1202" s="7">
        <v>51820</v>
      </c>
      <c r="G1202" s="7">
        <v>478020</v>
      </c>
      <c r="H1202" s="8">
        <v>2132974.21</v>
      </c>
    </row>
    <row r="1203" spans="1:8" ht="14.45" customHeight="1" x14ac:dyDescent="0.2">
      <c r="A1203" s="4">
        <v>2019</v>
      </c>
      <c r="B1203" s="4" t="s">
        <v>198</v>
      </c>
      <c r="C1203" s="4" t="s">
        <v>199</v>
      </c>
      <c r="D1203" s="4" t="s">
        <v>37</v>
      </c>
      <c r="E1203" s="4" t="s">
        <v>48</v>
      </c>
      <c r="F1203" s="7">
        <v>0</v>
      </c>
      <c r="G1203" s="7">
        <v>13087</v>
      </c>
      <c r="H1203" s="8">
        <v>68287.070000000007</v>
      </c>
    </row>
    <row r="1204" spans="1:8" ht="14.45" customHeight="1" x14ac:dyDescent="0.2">
      <c r="A1204" s="4">
        <v>2019</v>
      </c>
      <c r="B1204" s="4" t="s">
        <v>198</v>
      </c>
      <c r="C1204" s="4" t="s">
        <v>199</v>
      </c>
      <c r="D1204" s="4" t="s">
        <v>38</v>
      </c>
      <c r="E1204" s="4" t="s">
        <v>47</v>
      </c>
      <c r="F1204" s="7">
        <v>198923</v>
      </c>
      <c r="G1204" s="7">
        <v>1305716</v>
      </c>
      <c r="H1204" s="8">
        <v>10707181.01</v>
      </c>
    </row>
    <row r="1205" spans="1:8" ht="14.45" customHeight="1" x14ac:dyDescent="0.2">
      <c r="A1205" s="4">
        <v>2019</v>
      </c>
      <c r="B1205" s="4" t="s">
        <v>198</v>
      </c>
      <c r="C1205" s="4" t="s">
        <v>199</v>
      </c>
      <c r="D1205" s="4" t="s">
        <v>38</v>
      </c>
      <c r="E1205" s="4" t="s">
        <v>48</v>
      </c>
      <c r="F1205" s="7">
        <v>0</v>
      </c>
      <c r="G1205" s="7">
        <v>47108</v>
      </c>
      <c r="H1205" s="8">
        <v>396973.44</v>
      </c>
    </row>
    <row r="1206" spans="1:8" ht="14.45" customHeight="1" x14ac:dyDescent="0.2">
      <c r="A1206" s="4">
        <v>2019</v>
      </c>
      <c r="B1206" s="4" t="s">
        <v>198</v>
      </c>
      <c r="C1206" s="4" t="s">
        <v>199</v>
      </c>
      <c r="D1206" s="4" t="s">
        <v>39</v>
      </c>
      <c r="E1206" s="4" t="s">
        <v>47</v>
      </c>
      <c r="F1206" s="7">
        <v>31094</v>
      </c>
      <c r="G1206" s="7">
        <v>196012</v>
      </c>
      <c r="H1206" s="8">
        <v>154019.63</v>
      </c>
    </row>
    <row r="1207" spans="1:8" ht="14.45" customHeight="1" x14ac:dyDescent="0.2">
      <c r="A1207" s="4">
        <v>2019</v>
      </c>
      <c r="B1207" s="4" t="s">
        <v>198</v>
      </c>
      <c r="C1207" s="4" t="s">
        <v>199</v>
      </c>
      <c r="D1207" s="4" t="s">
        <v>39</v>
      </c>
      <c r="E1207" s="4" t="s">
        <v>48</v>
      </c>
      <c r="F1207" s="7">
        <v>0</v>
      </c>
      <c r="G1207" s="7">
        <v>7055</v>
      </c>
      <c r="H1207" s="8">
        <v>5162.83</v>
      </c>
    </row>
    <row r="1208" spans="1:8" ht="14.45" customHeight="1" x14ac:dyDescent="0.2">
      <c r="A1208" s="4">
        <v>2019</v>
      </c>
      <c r="B1208" s="4" t="s">
        <v>200</v>
      </c>
      <c r="C1208" s="4" t="s">
        <v>201</v>
      </c>
      <c r="D1208" s="4" t="s">
        <v>36</v>
      </c>
      <c r="E1208" s="4" t="s">
        <v>47</v>
      </c>
      <c r="F1208" s="7">
        <v>37081</v>
      </c>
      <c r="G1208" s="7">
        <v>228292</v>
      </c>
      <c r="H1208" s="8">
        <v>848925.96</v>
      </c>
    </row>
    <row r="1209" spans="1:8" ht="14.45" customHeight="1" x14ac:dyDescent="0.2">
      <c r="A1209" s="4">
        <v>2019</v>
      </c>
      <c r="B1209" s="4" t="s">
        <v>200</v>
      </c>
      <c r="C1209" s="4" t="s">
        <v>201</v>
      </c>
      <c r="D1209" s="4" t="s">
        <v>36</v>
      </c>
      <c r="E1209" s="4" t="s">
        <v>48</v>
      </c>
      <c r="F1209" s="7">
        <v>0</v>
      </c>
      <c r="G1209" s="7">
        <v>6899</v>
      </c>
      <c r="H1209" s="8">
        <v>25032.28</v>
      </c>
    </row>
    <row r="1210" spans="1:8" ht="14.45" customHeight="1" x14ac:dyDescent="0.2">
      <c r="A1210" s="4">
        <v>2019</v>
      </c>
      <c r="B1210" s="4" t="s">
        <v>200</v>
      </c>
      <c r="C1210" s="4" t="s">
        <v>201</v>
      </c>
      <c r="D1210" s="4" t="s">
        <v>37</v>
      </c>
      <c r="E1210" s="4" t="s">
        <v>47</v>
      </c>
      <c r="F1210" s="7">
        <v>64948</v>
      </c>
      <c r="G1210" s="7">
        <v>588536</v>
      </c>
      <c r="H1210" s="8">
        <v>2259679.67</v>
      </c>
    </row>
    <row r="1211" spans="1:8" ht="14.45" customHeight="1" x14ac:dyDescent="0.2">
      <c r="A1211" s="4">
        <v>2019</v>
      </c>
      <c r="B1211" s="4" t="s">
        <v>200</v>
      </c>
      <c r="C1211" s="4" t="s">
        <v>201</v>
      </c>
      <c r="D1211" s="4" t="s">
        <v>37</v>
      </c>
      <c r="E1211" s="4" t="s">
        <v>48</v>
      </c>
      <c r="F1211" s="7">
        <v>0</v>
      </c>
      <c r="G1211" s="7">
        <v>7663</v>
      </c>
      <c r="H1211" s="8">
        <v>44433.51</v>
      </c>
    </row>
    <row r="1212" spans="1:8" ht="14.45" customHeight="1" x14ac:dyDescent="0.2">
      <c r="A1212" s="4">
        <v>2019</v>
      </c>
      <c r="B1212" s="4" t="s">
        <v>200</v>
      </c>
      <c r="C1212" s="4" t="s">
        <v>201</v>
      </c>
      <c r="D1212" s="4" t="s">
        <v>38</v>
      </c>
      <c r="E1212" s="4" t="s">
        <v>47</v>
      </c>
      <c r="F1212" s="7">
        <v>216767</v>
      </c>
      <c r="G1212" s="7">
        <v>1650462</v>
      </c>
      <c r="H1212" s="8">
        <v>11898641.630000001</v>
      </c>
    </row>
    <row r="1213" spans="1:8" ht="14.45" customHeight="1" x14ac:dyDescent="0.2">
      <c r="A1213" s="4">
        <v>2019</v>
      </c>
      <c r="B1213" s="4" t="s">
        <v>200</v>
      </c>
      <c r="C1213" s="4" t="s">
        <v>201</v>
      </c>
      <c r="D1213" s="4" t="s">
        <v>38</v>
      </c>
      <c r="E1213" s="4" t="s">
        <v>48</v>
      </c>
      <c r="F1213" s="7">
        <v>0</v>
      </c>
      <c r="G1213" s="7">
        <v>24990</v>
      </c>
      <c r="H1213" s="8">
        <v>214989.38</v>
      </c>
    </row>
    <row r="1214" spans="1:8" ht="14.45" customHeight="1" x14ac:dyDescent="0.2">
      <c r="A1214" s="4">
        <v>2019</v>
      </c>
      <c r="B1214" s="4" t="s">
        <v>200</v>
      </c>
      <c r="C1214" s="4" t="s">
        <v>201</v>
      </c>
      <c r="D1214" s="4" t="s">
        <v>39</v>
      </c>
      <c r="E1214" s="4" t="s">
        <v>47</v>
      </c>
      <c r="F1214" s="7">
        <v>24511</v>
      </c>
      <c r="G1214" s="7">
        <v>137761</v>
      </c>
      <c r="H1214" s="8">
        <v>93357.3</v>
      </c>
    </row>
    <row r="1215" spans="1:8" ht="14.45" customHeight="1" x14ac:dyDescent="0.2">
      <c r="A1215" s="4">
        <v>2019</v>
      </c>
      <c r="B1215" s="4" t="s">
        <v>200</v>
      </c>
      <c r="C1215" s="4" t="s">
        <v>201</v>
      </c>
      <c r="D1215" s="4" t="s">
        <v>39</v>
      </c>
      <c r="E1215" s="4" t="s">
        <v>48</v>
      </c>
      <c r="F1215" s="7">
        <v>0</v>
      </c>
      <c r="G1215" s="7">
        <v>3842</v>
      </c>
      <c r="H1215" s="8">
        <v>2071.0300000000002</v>
      </c>
    </row>
    <row r="1216" spans="1:8" ht="14.45" customHeight="1" x14ac:dyDescent="0.2">
      <c r="A1216" s="4">
        <v>2019</v>
      </c>
      <c r="B1216" s="4" t="s">
        <v>202</v>
      </c>
      <c r="C1216" s="4" t="s">
        <v>203</v>
      </c>
      <c r="D1216" s="4" t="s">
        <v>36</v>
      </c>
      <c r="E1216" s="4" t="s">
        <v>47</v>
      </c>
      <c r="F1216" s="7">
        <v>23000</v>
      </c>
      <c r="G1216" s="7">
        <v>140782</v>
      </c>
      <c r="H1216" s="8">
        <v>396848.3</v>
      </c>
    </row>
    <row r="1217" spans="1:8" ht="14.45" customHeight="1" x14ac:dyDescent="0.2">
      <c r="A1217" s="4">
        <v>2019</v>
      </c>
      <c r="B1217" s="4" t="s">
        <v>202</v>
      </c>
      <c r="C1217" s="4" t="s">
        <v>203</v>
      </c>
      <c r="D1217" s="4" t="s">
        <v>36</v>
      </c>
      <c r="E1217" s="4" t="s">
        <v>48</v>
      </c>
      <c r="F1217" s="7">
        <v>0</v>
      </c>
      <c r="G1217" s="7">
        <v>7993</v>
      </c>
      <c r="H1217" s="8">
        <v>25952.93</v>
      </c>
    </row>
    <row r="1218" spans="1:8" ht="14.45" customHeight="1" x14ac:dyDescent="0.2">
      <c r="A1218" s="4">
        <v>2019</v>
      </c>
      <c r="B1218" s="4" t="s">
        <v>202</v>
      </c>
      <c r="C1218" s="4" t="s">
        <v>203</v>
      </c>
      <c r="D1218" s="4" t="s">
        <v>37</v>
      </c>
      <c r="E1218" s="4" t="s">
        <v>47</v>
      </c>
      <c r="F1218" s="7">
        <v>24286</v>
      </c>
      <c r="G1218" s="7">
        <v>224247</v>
      </c>
      <c r="H1218" s="8">
        <v>1001574.27</v>
      </c>
    </row>
    <row r="1219" spans="1:8" ht="14.45" customHeight="1" x14ac:dyDescent="0.2">
      <c r="A1219" s="4">
        <v>2019</v>
      </c>
      <c r="B1219" s="4" t="s">
        <v>202</v>
      </c>
      <c r="C1219" s="4" t="s">
        <v>203</v>
      </c>
      <c r="D1219" s="4" t="s">
        <v>37</v>
      </c>
      <c r="E1219" s="4" t="s">
        <v>48</v>
      </c>
      <c r="F1219" s="7">
        <v>0</v>
      </c>
      <c r="G1219" s="7">
        <v>7868</v>
      </c>
      <c r="H1219" s="8">
        <v>33454.28</v>
      </c>
    </row>
    <row r="1220" spans="1:8" ht="14.45" customHeight="1" x14ac:dyDescent="0.2">
      <c r="A1220" s="4">
        <v>2019</v>
      </c>
      <c r="B1220" s="4" t="s">
        <v>202</v>
      </c>
      <c r="C1220" s="4" t="s">
        <v>203</v>
      </c>
      <c r="D1220" s="4" t="s">
        <v>38</v>
      </c>
      <c r="E1220" s="4" t="s">
        <v>47</v>
      </c>
      <c r="F1220" s="7">
        <v>100555</v>
      </c>
      <c r="G1220" s="7">
        <v>631788</v>
      </c>
      <c r="H1220" s="8">
        <v>4757850.5999999996</v>
      </c>
    </row>
    <row r="1221" spans="1:8" ht="14.45" customHeight="1" x14ac:dyDescent="0.2">
      <c r="A1221" s="4">
        <v>2019</v>
      </c>
      <c r="B1221" s="4" t="s">
        <v>202</v>
      </c>
      <c r="C1221" s="4" t="s">
        <v>203</v>
      </c>
      <c r="D1221" s="4" t="s">
        <v>38</v>
      </c>
      <c r="E1221" s="4" t="s">
        <v>48</v>
      </c>
      <c r="F1221" s="7">
        <v>0</v>
      </c>
      <c r="G1221" s="7">
        <v>27364</v>
      </c>
      <c r="H1221" s="8">
        <v>258070.57</v>
      </c>
    </row>
    <row r="1222" spans="1:8" ht="14.45" customHeight="1" x14ac:dyDescent="0.2">
      <c r="A1222" s="4">
        <v>2019</v>
      </c>
      <c r="B1222" s="4" t="s">
        <v>202</v>
      </c>
      <c r="C1222" s="4" t="s">
        <v>203</v>
      </c>
      <c r="D1222" s="4" t="s">
        <v>39</v>
      </c>
      <c r="E1222" s="4" t="s">
        <v>47</v>
      </c>
      <c r="F1222" s="7">
        <v>18232</v>
      </c>
      <c r="G1222" s="7">
        <v>109795</v>
      </c>
      <c r="H1222" s="8">
        <v>81205.31</v>
      </c>
    </row>
    <row r="1223" spans="1:8" ht="14.45" customHeight="1" x14ac:dyDescent="0.2">
      <c r="A1223" s="4">
        <v>2019</v>
      </c>
      <c r="B1223" s="4" t="s">
        <v>202</v>
      </c>
      <c r="C1223" s="4" t="s">
        <v>203</v>
      </c>
      <c r="D1223" s="4" t="s">
        <v>39</v>
      </c>
      <c r="E1223" s="4" t="s">
        <v>48</v>
      </c>
      <c r="F1223" s="7">
        <v>0</v>
      </c>
      <c r="G1223" s="7">
        <v>5129</v>
      </c>
      <c r="H1223" s="8">
        <v>2921.01</v>
      </c>
    </row>
    <row r="1224" spans="1:8" ht="14.45" customHeight="1" x14ac:dyDescent="0.2">
      <c r="A1224" s="4">
        <v>2019</v>
      </c>
      <c r="B1224" s="4" t="s">
        <v>204</v>
      </c>
      <c r="C1224" s="4" t="s">
        <v>205</v>
      </c>
      <c r="D1224" s="4" t="s">
        <v>36</v>
      </c>
      <c r="E1224" s="4" t="s">
        <v>47</v>
      </c>
      <c r="F1224" s="7">
        <v>23589</v>
      </c>
      <c r="G1224" s="7">
        <v>137319</v>
      </c>
      <c r="H1224" s="8">
        <v>347137.09</v>
      </c>
    </row>
    <row r="1225" spans="1:8" ht="14.45" customHeight="1" x14ac:dyDescent="0.2">
      <c r="A1225" s="4">
        <v>2019</v>
      </c>
      <c r="B1225" s="4" t="s">
        <v>204</v>
      </c>
      <c r="C1225" s="4" t="s">
        <v>205</v>
      </c>
      <c r="D1225" s="4" t="s">
        <v>36</v>
      </c>
      <c r="E1225" s="4" t="s">
        <v>48</v>
      </c>
      <c r="F1225" s="7">
        <v>0</v>
      </c>
      <c r="G1225" s="7">
        <v>5229</v>
      </c>
      <c r="H1225" s="8">
        <v>17805.48</v>
      </c>
    </row>
    <row r="1226" spans="1:8" ht="14.45" customHeight="1" x14ac:dyDescent="0.2">
      <c r="A1226" s="4">
        <v>2019</v>
      </c>
      <c r="B1226" s="4" t="s">
        <v>204</v>
      </c>
      <c r="C1226" s="4" t="s">
        <v>205</v>
      </c>
      <c r="D1226" s="4" t="s">
        <v>37</v>
      </c>
      <c r="E1226" s="4" t="s">
        <v>47</v>
      </c>
      <c r="F1226" s="7">
        <v>28694</v>
      </c>
      <c r="G1226" s="7">
        <v>316936</v>
      </c>
      <c r="H1226" s="8">
        <v>1254361.07</v>
      </c>
    </row>
    <row r="1227" spans="1:8" ht="14.45" customHeight="1" x14ac:dyDescent="0.2">
      <c r="A1227" s="4">
        <v>2019</v>
      </c>
      <c r="B1227" s="4" t="s">
        <v>204</v>
      </c>
      <c r="C1227" s="4" t="s">
        <v>205</v>
      </c>
      <c r="D1227" s="4" t="s">
        <v>37</v>
      </c>
      <c r="E1227" s="4" t="s">
        <v>48</v>
      </c>
      <c r="F1227" s="7">
        <v>0</v>
      </c>
      <c r="G1227" s="7">
        <v>9452</v>
      </c>
      <c r="H1227" s="8">
        <v>39435.339999999997</v>
      </c>
    </row>
    <row r="1228" spans="1:8" ht="14.45" customHeight="1" x14ac:dyDescent="0.2">
      <c r="A1228" s="4">
        <v>2019</v>
      </c>
      <c r="B1228" s="4" t="s">
        <v>204</v>
      </c>
      <c r="C1228" s="4" t="s">
        <v>205</v>
      </c>
      <c r="D1228" s="4" t="s">
        <v>38</v>
      </c>
      <c r="E1228" s="4" t="s">
        <v>47</v>
      </c>
      <c r="F1228" s="7">
        <v>104313</v>
      </c>
      <c r="G1228" s="7">
        <v>789355</v>
      </c>
      <c r="H1228" s="8">
        <v>6466936.3200000003</v>
      </c>
    </row>
    <row r="1229" spans="1:8" ht="14.45" customHeight="1" x14ac:dyDescent="0.2">
      <c r="A1229" s="4">
        <v>2019</v>
      </c>
      <c r="B1229" s="4" t="s">
        <v>204</v>
      </c>
      <c r="C1229" s="4" t="s">
        <v>205</v>
      </c>
      <c r="D1229" s="4" t="s">
        <v>38</v>
      </c>
      <c r="E1229" s="4" t="s">
        <v>48</v>
      </c>
      <c r="F1229" s="7">
        <v>0</v>
      </c>
      <c r="G1229" s="7">
        <v>28992</v>
      </c>
      <c r="H1229" s="8">
        <v>316525.07</v>
      </c>
    </row>
    <row r="1230" spans="1:8" ht="14.45" customHeight="1" x14ac:dyDescent="0.2">
      <c r="A1230" s="4">
        <v>2019</v>
      </c>
      <c r="B1230" s="4" t="s">
        <v>204</v>
      </c>
      <c r="C1230" s="4" t="s">
        <v>205</v>
      </c>
      <c r="D1230" s="4" t="s">
        <v>39</v>
      </c>
      <c r="E1230" s="4" t="s">
        <v>47</v>
      </c>
      <c r="F1230" s="7">
        <v>17000</v>
      </c>
      <c r="G1230" s="7">
        <v>129765</v>
      </c>
      <c r="H1230" s="8">
        <v>96678.03</v>
      </c>
    </row>
    <row r="1231" spans="1:8" ht="14.45" customHeight="1" x14ac:dyDescent="0.2">
      <c r="A1231" s="4">
        <v>2019</v>
      </c>
      <c r="B1231" s="4" t="s">
        <v>204</v>
      </c>
      <c r="C1231" s="4" t="s">
        <v>205</v>
      </c>
      <c r="D1231" s="4" t="s">
        <v>39</v>
      </c>
      <c r="E1231" s="4" t="s">
        <v>48</v>
      </c>
      <c r="F1231" s="7">
        <v>0</v>
      </c>
      <c r="G1231" s="7">
        <v>4602</v>
      </c>
      <c r="H1231" s="8">
        <v>3335.87</v>
      </c>
    </row>
    <row r="1232" spans="1:8" ht="14.45" customHeight="1" x14ac:dyDescent="0.2">
      <c r="A1232" s="4">
        <v>2019</v>
      </c>
      <c r="B1232" s="4" t="s">
        <v>206</v>
      </c>
      <c r="C1232" s="4" t="s">
        <v>207</v>
      </c>
      <c r="D1232" s="4" t="s">
        <v>36</v>
      </c>
      <c r="E1232" s="4" t="s">
        <v>47</v>
      </c>
      <c r="F1232" s="7">
        <v>25938</v>
      </c>
      <c r="G1232" s="7">
        <v>126054</v>
      </c>
      <c r="H1232" s="8">
        <v>303007.40999999997</v>
      </c>
    </row>
    <row r="1233" spans="1:8" ht="14.45" customHeight="1" x14ac:dyDescent="0.2">
      <c r="A1233" s="4">
        <v>2019</v>
      </c>
      <c r="B1233" s="4" t="s">
        <v>206</v>
      </c>
      <c r="C1233" s="4" t="s">
        <v>207</v>
      </c>
      <c r="D1233" s="4" t="s">
        <v>36</v>
      </c>
      <c r="E1233" s="4" t="s">
        <v>48</v>
      </c>
      <c r="F1233" s="7">
        <v>0</v>
      </c>
      <c r="G1233" s="7">
        <v>3701</v>
      </c>
      <c r="H1233" s="8">
        <v>9918.1</v>
      </c>
    </row>
    <row r="1234" spans="1:8" ht="14.45" customHeight="1" x14ac:dyDescent="0.2">
      <c r="A1234" s="4">
        <v>2019</v>
      </c>
      <c r="B1234" s="4" t="s">
        <v>206</v>
      </c>
      <c r="C1234" s="4" t="s">
        <v>207</v>
      </c>
      <c r="D1234" s="4" t="s">
        <v>37</v>
      </c>
      <c r="E1234" s="4" t="s">
        <v>47</v>
      </c>
      <c r="F1234" s="7">
        <v>30471</v>
      </c>
      <c r="G1234" s="7">
        <v>279253</v>
      </c>
      <c r="H1234" s="8">
        <v>1389250.95</v>
      </c>
    </row>
    <row r="1235" spans="1:8" ht="14.45" customHeight="1" x14ac:dyDescent="0.2">
      <c r="A1235" s="4">
        <v>2019</v>
      </c>
      <c r="B1235" s="4" t="s">
        <v>206</v>
      </c>
      <c r="C1235" s="4" t="s">
        <v>207</v>
      </c>
      <c r="D1235" s="4" t="s">
        <v>37</v>
      </c>
      <c r="E1235" s="4" t="s">
        <v>48</v>
      </c>
      <c r="F1235" s="7">
        <v>0</v>
      </c>
      <c r="G1235" s="7">
        <v>4947</v>
      </c>
      <c r="H1235" s="8">
        <v>32304.18</v>
      </c>
    </row>
    <row r="1236" spans="1:8" ht="14.45" customHeight="1" x14ac:dyDescent="0.2">
      <c r="A1236" s="4">
        <v>2019</v>
      </c>
      <c r="B1236" s="4" t="s">
        <v>206</v>
      </c>
      <c r="C1236" s="4" t="s">
        <v>207</v>
      </c>
      <c r="D1236" s="4" t="s">
        <v>38</v>
      </c>
      <c r="E1236" s="4" t="s">
        <v>47</v>
      </c>
      <c r="F1236" s="7">
        <v>121399</v>
      </c>
      <c r="G1236" s="7">
        <v>749352</v>
      </c>
      <c r="H1236" s="8">
        <v>6701107.7400000002</v>
      </c>
    </row>
    <row r="1237" spans="1:8" ht="14.45" customHeight="1" x14ac:dyDescent="0.2">
      <c r="A1237" s="4">
        <v>2019</v>
      </c>
      <c r="B1237" s="4" t="s">
        <v>206</v>
      </c>
      <c r="C1237" s="4" t="s">
        <v>207</v>
      </c>
      <c r="D1237" s="4" t="s">
        <v>38</v>
      </c>
      <c r="E1237" s="4" t="s">
        <v>48</v>
      </c>
      <c r="F1237" s="7">
        <v>0</v>
      </c>
      <c r="G1237" s="7">
        <v>21902</v>
      </c>
      <c r="H1237" s="8">
        <v>245559.31</v>
      </c>
    </row>
    <row r="1238" spans="1:8" ht="14.45" customHeight="1" x14ac:dyDescent="0.2">
      <c r="A1238" s="4">
        <v>2019</v>
      </c>
      <c r="B1238" s="4" t="s">
        <v>206</v>
      </c>
      <c r="C1238" s="4" t="s">
        <v>207</v>
      </c>
      <c r="D1238" s="4" t="s">
        <v>39</v>
      </c>
      <c r="E1238" s="4" t="s">
        <v>47</v>
      </c>
      <c r="F1238" s="7">
        <v>20578</v>
      </c>
      <c r="G1238" s="7">
        <v>144108</v>
      </c>
      <c r="H1238" s="8">
        <v>114620.87</v>
      </c>
    </row>
    <row r="1239" spans="1:8" ht="14.45" customHeight="1" x14ac:dyDescent="0.2">
      <c r="A1239" s="4">
        <v>2019</v>
      </c>
      <c r="B1239" s="4" t="s">
        <v>206</v>
      </c>
      <c r="C1239" s="4" t="s">
        <v>207</v>
      </c>
      <c r="D1239" s="4" t="s">
        <v>39</v>
      </c>
      <c r="E1239" s="4" t="s">
        <v>48</v>
      </c>
      <c r="F1239" s="7">
        <v>0</v>
      </c>
      <c r="G1239" s="7">
        <v>2328</v>
      </c>
      <c r="H1239" s="8">
        <v>1665.23</v>
      </c>
    </row>
    <row r="1240" spans="1:8" ht="14.45" customHeight="1" x14ac:dyDescent="0.2">
      <c r="A1240" s="4">
        <v>2019</v>
      </c>
      <c r="B1240" s="4" t="s">
        <v>208</v>
      </c>
      <c r="C1240" s="4" t="s">
        <v>209</v>
      </c>
      <c r="D1240" s="4" t="s">
        <v>36</v>
      </c>
      <c r="E1240" s="4" t="s">
        <v>47</v>
      </c>
      <c r="F1240" s="7">
        <v>30126</v>
      </c>
      <c r="G1240" s="7">
        <v>225789</v>
      </c>
      <c r="H1240" s="8">
        <v>442420.09</v>
      </c>
    </row>
    <row r="1241" spans="1:8" ht="14.45" customHeight="1" x14ac:dyDescent="0.2">
      <c r="A1241" s="4">
        <v>2019</v>
      </c>
      <c r="B1241" s="4" t="s">
        <v>208</v>
      </c>
      <c r="C1241" s="4" t="s">
        <v>209</v>
      </c>
      <c r="D1241" s="4" t="s">
        <v>36</v>
      </c>
      <c r="E1241" s="4" t="s">
        <v>48</v>
      </c>
      <c r="F1241" s="7">
        <v>0</v>
      </c>
      <c r="G1241" s="7">
        <v>5835</v>
      </c>
      <c r="H1241" s="8">
        <v>10428.66</v>
      </c>
    </row>
    <row r="1242" spans="1:8" ht="14.45" customHeight="1" x14ac:dyDescent="0.2">
      <c r="A1242" s="4">
        <v>2019</v>
      </c>
      <c r="B1242" s="4" t="s">
        <v>208</v>
      </c>
      <c r="C1242" s="4" t="s">
        <v>209</v>
      </c>
      <c r="D1242" s="4" t="s">
        <v>37</v>
      </c>
      <c r="E1242" s="4" t="s">
        <v>47</v>
      </c>
      <c r="F1242" s="7">
        <v>38021</v>
      </c>
      <c r="G1242" s="7">
        <v>396590</v>
      </c>
      <c r="H1242" s="8">
        <v>1459361.59</v>
      </c>
    </row>
    <row r="1243" spans="1:8" ht="14.45" customHeight="1" x14ac:dyDescent="0.2">
      <c r="A1243" s="4">
        <v>2019</v>
      </c>
      <c r="B1243" s="4" t="s">
        <v>208</v>
      </c>
      <c r="C1243" s="4" t="s">
        <v>209</v>
      </c>
      <c r="D1243" s="4" t="s">
        <v>37</v>
      </c>
      <c r="E1243" s="4" t="s">
        <v>48</v>
      </c>
      <c r="F1243" s="7">
        <v>0</v>
      </c>
      <c r="G1243" s="7">
        <v>6443</v>
      </c>
      <c r="H1243" s="8">
        <v>24246.3</v>
      </c>
    </row>
    <row r="1244" spans="1:8" ht="14.45" customHeight="1" x14ac:dyDescent="0.2">
      <c r="A1244" s="4">
        <v>2019</v>
      </c>
      <c r="B1244" s="4" t="s">
        <v>208</v>
      </c>
      <c r="C1244" s="4" t="s">
        <v>209</v>
      </c>
      <c r="D1244" s="4" t="s">
        <v>38</v>
      </c>
      <c r="E1244" s="4" t="s">
        <v>47</v>
      </c>
      <c r="F1244" s="7">
        <v>124979</v>
      </c>
      <c r="G1244" s="7">
        <v>906030</v>
      </c>
      <c r="H1244" s="8">
        <v>7092235.5700000003</v>
      </c>
    </row>
    <row r="1245" spans="1:8" ht="14.45" customHeight="1" x14ac:dyDescent="0.2">
      <c r="A1245" s="4">
        <v>2019</v>
      </c>
      <c r="B1245" s="4" t="s">
        <v>208</v>
      </c>
      <c r="C1245" s="4" t="s">
        <v>209</v>
      </c>
      <c r="D1245" s="4" t="s">
        <v>38</v>
      </c>
      <c r="E1245" s="4" t="s">
        <v>48</v>
      </c>
      <c r="F1245" s="7">
        <v>0</v>
      </c>
      <c r="G1245" s="7">
        <v>21218</v>
      </c>
      <c r="H1245" s="8">
        <v>201499.04</v>
      </c>
    </row>
    <row r="1246" spans="1:8" ht="14.45" customHeight="1" x14ac:dyDescent="0.2">
      <c r="A1246" s="4">
        <v>2019</v>
      </c>
      <c r="B1246" s="4" t="s">
        <v>208</v>
      </c>
      <c r="C1246" s="4" t="s">
        <v>209</v>
      </c>
      <c r="D1246" s="4" t="s">
        <v>39</v>
      </c>
      <c r="E1246" s="4" t="s">
        <v>47</v>
      </c>
      <c r="F1246" s="7">
        <v>23947</v>
      </c>
      <c r="G1246" s="7">
        <v>193796</v>
      </c>
      <c r="H1246" s="8">
        <v>144254.54999999999</v>
      </c>
    </row>
    <row r="1247" spans="1:8" ht="14.45" customHeight="1" x14ac:dyDescent="0.2">
      <c r="A1247" s="4">
        <v>2019</v>
      </c>
      <c r="B1247" s="4" t="s">
        <v>208</v>
      </c>
      <c r="C1247" s="4" t="s">
        <v>209</v>
      </c>
      <c r="D1247" s="4" t="s">
        <v>39</v>
      </c>
      <c r="E1247" s="4" t="s">
        <v>48</v>
      </c>
      <c r="F1247" s="7">
        <v>0</v>
      </c>
      <c r="G1247" s="7">
        <v>3638</v>
      </c>
      <c r="H1247" s="8">
        <v>2215.75</v>
      </c>
    </row>
    <row r="1248" spans="1:8" ht="14.45" customHeight="1" x14ac:dyDescent="0.2">
      <c r="A1248" s="4">
        <v>2019</v>
      </c>
      <c r="B1248" s="4" t="s">
        <v>210</v>
      </c>
      <c r="C1248" s="4" t="s">
        <v>211</v>
      </c>
      <c r="D1248" s="4" t="s">
        <v>36</v>
      </c>
      <c r="E1248" s="4" t="s">
        <v>47</v>
      </c>
      <c r="F1248" s="7">
        <v>29622</v>
      </c>
      <c r="G1248" s="7">
        <v>139595</v>
      </c>
      <c r="H1248" s="8">
        <v>323284.98</v>
      </c>
    </row>
    <row r="1249" spans="1:8" ht="14.45" customHeight="1" x14ac:dyDescent="0.2">
      <c r="A1249" s="4">
        <v>2019</v>
      </c>
      <c r="B1249" s="4" t="s">
        <v>210</v>
      </c>
      <c r="C1249" s="4" t="s">
        <v>211</v>
      </c>
      <c r="D1249" s="4" t="s">
        <v>36</v>
      </c>
      <c r="E1249" s="4" t="s">
        <v>48</v>
      </c>
      <c r="F1249" s="7">
        <v>0</v>
      </c>
      <c r="G1249" s="7">
        <v>7753</v>
      </c>
      <c r="H1249" s="8">
        <v>20383.310000000001</v>
      </c>
    </row>
    <row r="1250" spans="1:8" ht="14.45" customHeight="1" x14ac:dyDescent="0.2">
      <c r="A1250" s="4">
        <v>2019</v>
      </c>
      <c r="B1250" s="4" t="s">
        <v>210</v>
      </c>
      <c r="C1250" s="4" t="s">
        <v>211</v>
      </c>
      <c r="D1250" s="4" t="s">
        <v>37</v>
      </c>
      <c r="E1250" s="4" t="s">
        <v>47</v>
      </c>
      <c r="F1250" s="7">
        <v>26741</v>
      </c>
      <c r="G1250" s="7">
        <v>192412</v>
      </c>
      <c r="H1250" s="8">
        <v>1028242.19</v>
      </c>
    </row>
    <row r="1251" spans="1:8" ht="14.45" customHeight="1" x14ac:dyDescent="0.2">
      <c r="A1251" s="4">
        <v>2019</v>
      </c>
      <c r="B1251" s="4" t="s">
        <v>210</v>
      </c>
      <c r="C1251" s="4" t="s">
        <v>211</v>
      </c>
      <c r="D1251" s="4" t="s">
        <v>37</v>
      </c>
      <c r="E1251" s="4" t="s">
        <v>48</v>
      </c>
      <c r="F1251" s="7">
        <v>0</v>
      </c>
      <c r="G1251" s="7">
        <v>2315</v>
      </c>
      <c r="H1251" s="8">
        <v>29866.49</v>
      </c>
    </row>
    <row r="1252" spans="1:8" ht="14.45" customHeight="1" x14ac:dyDescent="0.2">
      <c r="A1252" s="4">
        <v>2019</v>
      </c>
      <c r="B1252" s="4" t="s">
        <v>210</v>
      </c>
      <c r="C1252" s="4" t="s">
        <v>211</v>
      </c>
      <c r="D1252" s="4" t="s">
        <v>38</v>
      </c>
      <c r="E1252" s="4" t="s">
        <v>47</v>
      </c>
      <c r="F1252" s="7">
        <v>106212</v>
      </c>
      <c r="G1252" s="7">
        <v>534127</v>
      </c>
      <c r="H1252" s="8">
        <v>4450629.8</v>
      </c>
    </row>
    <row r="1253" spans="1:8" ht="14.45" customHeight="1" x14ac:dyDescent="0.2">
      <c r="A1253" s="4">
        <v>2019</v>
      </c>
      <c r="B1253" s="4" t="s">
        <v>210</v>
      </c>
      <c r="C1253" s="4" t="s">
        <v>211</v>
      </c>
      <c r="D1253" s="4" t="s">
        <v>38</v>
      </c>
      <c r="E1253" s="4" t="s">
        <v>48</v>
      </c>
      <c r="F1253" s="7">
        <v>0</v>
      </c>
      <c r="G1253" s="7">
        <v>13586</v>
      </c>
      <c r="H1253" s="8">
        <v>167714.87</v>
      </c>
    </row>
    <row r="1254" spans="1:8" ht="14.45" customHeight="1" x14ac:dyDescent="0.2">
      <c r="A1254" s="4">
        <v>2019</v>
      </c>
      <c r="B1254" s="4" t="s">
        <v>210</v>
      </c>
      <c r="C1254" s="4" t="s">
        <v>211</v>
      </c>
      <c r="D1254" s="4" t="s">
        <v>39</v>
      </c>
      <c r="E1254" s="4" t="s">
        <v>47</v>
      </c>
      <c r="F1254" s="7">
        <v>22601</v>
      </c>
      <c r="G1254" s="7">
        <v>115665</v>
      </c>
      <c r="H1254" s="8">
        <v>83830.37</v>
      </c>
    </row>
    <row r="1255" spans="1:8" ht="14.45" customHeight="1" x14ac:dyDescent="0.2">
      <c r="A1255" s="4">
        <v>2019</v>
      </c>
      <c r="B1255" s="4" t="s">
        <v>210</v>
      </c>
      <c r="C1255" s="4" t="s">
        <v>211</v>
      </c>
      <c r="D1255" s="4" t="s">
        <v>39</v>
      </c>
      <c r="E1255" s="4" t="s">
        <v>48</v>
      </c>
      <c r="F1255" s="7">
        <v>0</v>
      </c>
      <c r="G1255" s="7">
        <v>2234</v>
      </c>
      <c r="H1255" s="8">
        <v>1084.42</v>
      </c>
    </row>
    <row r="1256" spans="1:8" ht="14.45" customHeight="1" x14ac:dyDescent="0.2">
      <c r="A1256" s="4">
        <v>2019</v>
      </c>
      <c r="B1256" s="4" t="s">
        <v>212</v>
      </c>
      <c r="C1256" s="4" t="s">
        <v>213</v>
      </c>
      <c r="D1256" s="4" t="s">
        <v>36</v>
      </c>
      <c r="E1256" s="4" t="s">
        <v>47</v>
      </c>
      <c r="F1256" s="7">
        <v>59260</v>
      </c>
      <c r="G1256" s="7">
        <v>438538</v>
      </c>
      <c r="H1256" s="8">
        <v>1026270.32</v>
      </c>
    </row>
    <row r="1257" spans="1:8" ht="14.45" customHeight="1" x14ac:dyDescent="0.2">
      <c r="A1257" s="4">
        <v>2019</v>
      </c>
      <c r="B1257" s="4" t="s">
        <v>212</v>
      </c>
      <c r="C1257" s="4" t="s">
        <v>213</v>
      </c>
      <c r="D1257" s="4" t="s">
        <v>36</v>
      </c>
      <c r="E1257" s="4" t="s">
        <v>48</v>
      </c>
      <c r="F1257" s="7">
        <v>0</v>
      </c>
      <c r="G1257" s="7">
        <v>20769</v>
      </c>
      <c r="H1257" s="8">
        <v>41701.35</v>
      </c>
    </row>
    <row r="1258" spans="1:8" ht="14.45" customHeight="1" x14ac:dyDescent="0.2">
      <c r="A1258" s="4">
        <v>2019</v>
      </c>
      <c r="B1258" s="4" t="s">
        <v>212</v>
      </c>
      <c r="C1258" s="4" t="s">
        <v>213</v>
      </c>
      <c r="D1258" s="4" t="s">
        <v>37</v>
      </c>
      <c r="E1258" s="4" t="s">
        <v>47</v>
      </c>
      <c r="F1258" s="7">
        <v>111194</v>
      </c>
      <c r="G1258" s="7">
        <v>1385840</v>
      </c>
      <c r="H1258" s="8">
        <v>4503602.2300000004</v>
      </c>
    </row>
    <row r="1259" spans="1:8" ht="14.45" customHeight="1" x14ac:dyDescent="0.2">
      <c r="A1259" s="4">
        <v>2019</v>
      </c>
      <c r="B1259" s="4" t="s">
        <v>212</v>
      </c>
      <c r="C1259" s="4" t="s">
        <v>213</v>
      </c>
      <c r="D1259" s="4" t="s">
        <v>37</v>
      </c>
      <c r="E1259" s="4" t="s">
        <v>48</v>
      </c>
      <c r="F1259" s="7">
        <v>0</v>
      </c>
      <c r="G1259" s="7">
        <v>18566</v>
      </c>
      <c r="H1259" s="8">
        <v>84953.99</v>
      </c>
    </row>
    <row r="1260" spans="1:8" ht="14.45" customHeight="1" x14ac:dyDescent="0.2">
      <c r="A1260" s="4">
        <v>2019</v>
      </c>
      <c r="B1260" s="4" t="s">
        <v>212</v>
      </c>
      <c r="C1260" s="4" t="s">
        <v>213</v>
      </c>
      <c r="D1260" s="4" t="s">
        <v>38</v>
      </c>
      <c r="E1260" s="4" t="s">
        <v>47</v>
      </c>
      <c r="F1260" s="7">
        <v>400155</v>
      </c>
      <c r="G1260" s="7">
        <v>3278428</v>
      </c>
      <c r="H1260" s="8">
        <v>20171169.879999999</v>
      </c>
    </row>
    <row r="1261" spans="1:8" ht="14.45" customHeight="1" x14ac:dyDescent="0.2">
      <c r="A1261" s="4">
        <v>2019</v>
      </c>
      <c r="B1261" s="4" t="s">
        <v>212</v>
      </c>
      <c r="C1261" s="4" t="s">
        <v>213</v>
      </c>
      <c r="D1261" s="4" t="s">
        <v>38</v>
      </c>
      <c r="E1261" s="4" t="s">
        <v>48</v>
      </c>
      <c r="F1261" s="7">
        <v>0</v>
      </c>
      <c r="G1261" s="7">
        <v>64991</v>
      </c>
      <c r="H1261" s="8">
        <v>547274.71</v>
      </c>
    </row>
    <row r="1262" spans="1:8" ht="14.45" customHeight="1" x14ac:dyDescent="0.2">
      <c r="A1262" s="4">
        <v>2019</v>
      </c>
      <c r="B1262" s="4" t="s">
        <v>212</v>
      </c>
      <c r="C1262" s="4" t="s">
        <v>213</v>
      </c>
      <c r="D1262" s="4" t="s">
        <v>39</v>
      </c>
      <c r="E1262" s="4" t="s">
        <v>47</v>
      </c>
      <c r="F1262" s="7">
        <v>32642</v>
      </c>
      <c r="G1262" s="7">
        <v>242284</v>
      </c>
      <c r="H1262" s="8">
        <v>145116.85999999999</v>
      </c>
    </row>
    <row r="1263" spans="1:8" ht="14.45" customHeight="1" x14ac:dyDescent="0.2">
      <c r="A1263" s="4">
        <v>2019</v>
      </c>
      <c r="B1263" s="4" t="s">
        <v>212</v>
      </c>
      <c r="C1263" s="4" t="s">
        <v>213</v>
      </c>
      <c r="D1263" s="4" t="s">
        <v>39</v>
      </c>
      <c r="E1263" s="4" t="s">
        <v>48</v>
      </c>
      <c r="F1263" s="7">
        <v>0</v>
      </c>
      <c r="G1263" s="7">
        <v>9773</v>
      </c>
      <c r="H1263" s="8">
        <v>4231.8100000000004</v>
      </c>
    </row>
    <row r="1264" spans="1:8" ht="14.45" customHeight="1" x14ac:dyDescent="0.2">
      <c r="A1264" s="4">
        <v>2019</v>
      </c>
      <c r="B1264" s="4" t="s">
        <v>214</v>
      </c>
      <c r="C1264" s="4" t="s">
        <v>215</v>
      </c>
      <c r="D1264" s="4" t="s">
        <v>36</v>
      </c>
      <c r="E1264" s="4" t="s">
        <v>47</v>
      </c>
      <c r="F1264" s="7">
        <v>31351</v>
      </c>
      <c r="G1264" s="7">
        <v>127903</v>
      </c>
      <c r="H1264" s="8">
        <v>421860.23</v>
      </c>
    </row>
    <row r="1265" spans="1:8" ht="14.45" customHeight="1" x14ac:dyDescent="0.2">
      <c r="A1265" s="4">
        <v>2019</v>
      </c>
      <c r="B1265" s="4" t="s">
        <v>214</v>
      </c>
      <c r="C1265" s="4" t="s">
        <v>215</v>
      </c>
      <c r="D1265" s="4" t="s">
        <v>36</v>
      </c>
      <c r="E1265" s="4" t="s">
        <v>48</v>
      </c>
      <c r="F1265" s="7">
        <v>0</v>
      </c>
      <c r="G1265" s="7">
        <v>9571</v>
      </c>
      <c r="H1265" s="8">
        <v>16507.78</v>
      </c>
    </row>
    <row r="1266" spans="1:8" ht="14.45" customHeight="1" x14ac:dyDescent="0.2">
      <c r="A1266" s="4">
        <v>2019</v>
      </c>
      <c r="B1266" s="4" t="s">
        <v>214</v>
      </c>
      <c r="C1266" s="4" t="s">
        <v>215</v>
      </c>
      <c r="D1266" s="4" t="s">
        <v>37</v>
      </c>
      <c r="E1266" s="4" t="s">
        <v>47</v>
      </c>
      <c r="F1266" s="7">
        <v>38493</v>
      </c>
      <c r="G1266" s="7">
        <v>287968</v>
      </c>
      <c r="H1266" s="8">
        <v>1264378.1100000001</v>
      </c>
    </row>
    <row r="1267" spans="1:8" ht="14.45" customHeight="1" x14ac:dyDescent="0.2">
      <c r="A1267" s="4">
        <v>2019</v>
      </c>
      <c r="B1267" s="4" t="s">
        <v>214</v>
      </c>
      <c r="C1267" s="4" t="s">
        <v>215</v>
      </c>
      <c r="D1267" s="4" t="s">
        <v>37</v>
      </c>
      <c r="E1267" s="4" t="s">
        <v>48</v>
      </c>
      <c r="F1267" s="7">
        <v>0</v>
      </c>
      <c r="G1267" s="7">
        <v>3794</v>
      </c>
      <c r="H1267" s="8">
        <v>30130.09</v>
      </c>
    </row>
    <row r="1268" spans="1:8" ht="14.45" customHeight="1" x14ac:dyDescent="0.2">
      <c r="A1268" s="4">
        <v>2019</v>
      </c>
      <c r="B1268" s="4" t="s">
        <v>214</v>
      </c>
      <c r="C1268" s="4" t="s">
        <v>215</v>
      </c>
      <c r="D1268" s="4" t="s">
        <v>38</v>
      </c>
      <c r="E1268" s="4" t="s">
        <v>47</v>
      </c>
      <c r="F1268" s="7">
        <v>165232</v>
      </c>
      <c r="G1268" s="7">
        <v>791333</v>
      </c>
      <c r="H1268" s="8">
        <v>6646849.1699999999</v>
      </c>
    </row>
    <row r="1269" spans="1:8" ht="14.45" customHeight="1" x14ac:dyDescent="0.2">
      <c r="A1269" s="4">
        <v>2019</v>
      </c>
      <c r="B1269" s="4" t="s">
        <v>214</v>
      </c>
      <c r="C1269" s="4" t="s">
        <v>215</v>
      </c>
      <c r="D1269" s="4" t="s">
        <v>38</v>
      </c>
      <c r="E1269" s="4" t="s">
        <v>48</v>
      </c>
      <c r="F1269" s="7">
        <v>0</v>
      </c>
      <c r="G1269" s="7">
        <v>21992</v>
      </c>
      <c r="H1269" s="8">
        <v>368242.09</v>
      </c>
    </row>
    <row r="1270" spans="1:8" ht="14.45" customHeight="1" x14ac:dyDescent="0.2">
      <c r="A1270" s="4">
        <v>2019</v>
      </c>
      <c r="B1270" s="4" t="s">
        <v>214</v>
      </c>
      <c r="C1270" s="4" t="s">
        <v>215</v>
      </c>
      <c r="D1270" s="4" t="s">
        <v>39</v>
      </c>
      <c r="E1270" s="4" t="s">
        <v>47</v>
      </c>
      <c r="F1270" s="7">
        <v>22532</v>
      </c>
      <c r="G1270" s="7">
        <v>133308</v>
      </c>
      <c r="H1270" s="8">
        <v>94284.67</v>
      </c>
    </row>
    <row r="1271" spans="1:8" ht="14.45" customHeight="1" x14ac:dyDescent="0.2">
      <c r="A1271" s="4">
        <v>2019</v>
      </c>
      <c r="B1271" s="4" t="s">
        <v>214</v>
      </c>
      <c r="C1271" s="4" t="s">
        <v>215</v>
      </c>
      <c r="D1271" s="4" t="s">
        <v>39</v>
      </c>
      <c r="E1271" s="4" t="s">
        <v>48</v>
      </c>
      <c r="F1271" s="7">
        <v>0</v>
      </c>
      <c r="G1271" s="7">
        <v>2496</v>
      </c>
      <c r="H1271" s="8">
        <v>1623.17</v>
      </c>
    </row>
    <row r="1272" spans="1:8" ht="14.45" customHeight="1" x14ac:dyDescent="0.2">
      <c r="A1272" s="4">
        <v>2019</v>
      </c>
      <c r="B1272" s="4" t="s">
        <v>216</v>
      </c>
      <c r="C1272" s="4" t="s">
        <v>217</v>
      </c>
      <c r="D1272" s="4" t="s">
        <v>36</v>
      </c>
      <c r="E1272" s="4" t="s">
        <v>47</v>
      </c>
      <c r="F1272" s="7">
        <v>39403</v>
      </c>
      <c r="G1272" s="7">
        <v>182626</v>
      </c>
      <c r="H1272" s="8">
        <v>387944.36</v>
      </c>
    </row>
    <row r="1273" spans="1:8" ht="14.45" customHeight="1" x14ac:dyDescent="0.2">
      <c r="A1273" s="4">
        <v>2019</v>
      </c>
      <c r="B1273" s="4" t="s">
        <v>216</v>
      </c>
      <c r="C1273" s="4" t="s">
        <v>217</v>
      </c>
      <c r="D1273" s="4" t="s">
        <v>36</v>
      </c>
      <c r="E1273" s="4" t="s">
        <v>48</v>
      </c>
      <c r="F1273" s="7">
        <v>0</v>
      </c>
      <c r="G1273" s="7">
        <v>9769</v>
      </c>
      <c r="H1273" s="8">
        <v>17766.5</v>
      </c>
    </row>
    <row r="1274" spans="1:8" ht="14.45" customHeight="1" x14ac:dyDescent="0.2">
      <c r="A1274" s="4">
        <v>2019</v>
      </c>
      <c r="B1274" s="4" t="s">
        <v>216</v>
      </c>
      <c r="C1274" s="4" t="s">
        <v>217</v>
      </c>
      <c r="D1274" s="4" t="s">
        <v>37</v>
      </c>
      <c r="E1274" s="4" t="s">
        <v>47</v>
      </c>
      <c r="F1274" s="7">
        <v>39122</v>
      </c>
      <c r="G1274" s="7">
        <v>317218</v>
      </c>
      <c r="H1274" s="8">
        <v>1335880.8799999999</v>
      </c>
    </row>
    <row r="1275" spans="1:8" ht="14.45" customHeight="1" x14ac:dyDescent="0.2">
      <c r="A1275" s="4">
        <v>2019</v>
      </c>
      <c r="B1275" s="4" t="s">
        <v>216</v>
      </c>
      <c r="C1275" s="4" t="s">
        <v>217</v>
      </c>
      <c r="D1275" s="4" t="s">
        <v>37</v>
      </c>
      <c r="E1275" s="4" t="s">
        <v>48</v>
      </c>
      <c r="F1275" s="7">
        <v>0</v>
      </c>
      <c r="G1275" s="7">
        <v>4297</v>
      </c>
      <c r="H1275" s="8">
        <v>25021.200000000001</v>
      </c>
    </row>
    <row r="1276" spans="1:8" ht="14.45" customHeight="1" x14ac:dyDescent="0.2">
      <c r="A1276" s="4">
        <v>2019</v>
      </c>
      <c r="B1276" s="4" t="s">
        <v>216</v>
      </c>
      <c r="C1276" s="4" t="s">
        <v>217</v>
      </c>
      <c r="D1276" s="4" t="s">
        <v>38</v>
      </c>
      <c r="E1276" s="4" t="s">
        <v>47</v>
      </c>
      <c r="F1276" s="7">
        <v>155734</v>
      </c>
      <c r="G1276" s="7">
        <v>709769</v>
      </c>
      <c r="H1276" s="8">
        <v>5363574.66</v>
      </c>
    </row>
    <row r="1277" spans="1:8" ht="14.45" customHeight="1" x14ac:dyDescent="0.2">
      <c r="A1277" s="4">
        <v>2019</v>
      </c>
      <c r="B1277" s="4" t="s">
        <v>216</v>
      </c>
      <c r="C1277" s="4" t="s">
        <v>217</v>
      </c>
      <c r="D1277" s="4" t="s">
        <v>38</v>
      </c>
      <c r="E1277" s="4" t="s">
        <v>48</v>
      </c>
      <c r="F1277" s="7">
        <v>0</v>
      </c>
      <c r="G1277" s="7">
        <v>20177</v>
      </c>
      <c r="H1277" s="8">
        <v>194100.39</v>
      </c>
    </row>
    <row r="1278" spans="1:8" ht="14.45" customHeight="1" x14ac:dyDescent="0.2">
      <c r="A1278" s="4">
        <v>2019</v>
      </c>
      <c r="B1278" s="4" t="s">
        <v>216</v>
      </c>
      <c r="C1278" s="4" t="s">
        <v>217</v>
      </c>
      <c r="D1278" s="4" t="s">
        <v>39</v>
      </c>
      <c r="E1278" s="4" t="s">
        <v>47</v>
      </c>
      <c r="F1278" s="7">
        <v>31643</v>
      </c>
      <c r="G1278" s="7">
        <v>169258</v>
      </c>
      <c r="H1278" s="8">
        <v>114082.89</v>
      </c>
    </row>
    <row r="1279" spans="1:8" ht="14.45" customHeight="1" x14ac:dyDescent="0.2">
      <c r="A1279" s="4">
        <v>2019</v>
      </c>
      <c r="B1279" s="4" t="s">
        <v>216</v>
      </c>
      <c r="C1279" s="4" t="s">
        <v>217</v>
      </c>
      <c r="D1279" s="4" t="s">
        <v>39</v>
      </c>
      <c r="E1279" s="4" t="s">
        <v>48</v>
      </c>
      <c r="F1279" s="7">
        <v>0</v>
      </c>
      <c r="G1279" s="7">
        <v>3652</v>
      </c>
      <c r="H1279" s="8">
        <v>2533.39</v>
      </c>
    </row>
    <row r="1280" spans="1:8" ht="14.45" customHeight="1" x14ac:dyDescent="0.2">
      <c r="A1280" s="4">
        <v>2019</v>
      </c>
      <c r="B1280" s="4" t="s">
        <v>218</v>
      </c>
      <c r="C1280" s="4" t="s">
        <v>219</v>
      </c>
      <c r="D1280" s="4" t="s">
        <v>36</v>
      </c>
      <c r="E1280" s="4" t="s">
        <v>47</v>
      </c>
      <c r="F1280" s="7">
        <v>18744</v>
      </c>
      <c r="G1280" s="7">
        <v>103899</v>
      </c>
      <c r="H1280" s="8">
        <v>234400.62</v>
      </c>
    </row>
    <row r="1281" spans="1:8" ht="14.45" customHeight="1" x14ac:dyDescent="0.2">
      <c r="A1281" s="4">
        <v>2019</v>
      </c>
      <c r="B1281" s="4" t="s">
        <v>218</v>
      </c>
      <c r="C1281" s="4" t="s">
        <v>219</v>
      </c>
      <c r="D1281" s="4" t="s">
        <v>36</v>
      </c>
      <c r="E1281" s="4" t="s">
        <v>48</v>
      </c>
      <c r="F1281" s="7">
        <v>0</v>
      </c>
      <c r="G1281" s="7">
        <v>3103</v>
      </c>
      <c r="H1281" s="8">
        <v>5249.52</v>
      </c>
    </row>
    <row r="1282" spans="1:8" ht="14.45" customHeight="1" x14ac:dyDescent="0.2">
      <c r="A1282" s="4">
        <v>2019</v>
      </c>
      <c r="B1282" s="4" t="s">
        <v>218</v>
      </c>
      <c r="C1282" s="4" t="s">
        <v>219</v>
      </c>
      <c r="D1282" s="4" t="s">
        <v>37</v>
      </c>
      <c r="E1282" s="4" t="s">
        <v>47</v>
      </c>
      <c r="F1282" s="7">
        <v>20277</v>
      </c>
      <c r="G1282" s="7">
        <v>190813</v>
      </c>
      <c r="H1282" s="8">
        <v>767649.69</v>
      </c>
    </row>
    <row r="1283" spans="1:8" ht="14.45" customHeight="1" x14ac:dyDescent="0.2">
      <c r="A1283" s="4">
        <v>2019</v>
      </c>
      <c r="B1283" s="4" t="s">
        <v>218</v>
      </c>
      <c r="C1283" s="4" t="s">
        <v>219</v>
      </c>
      <c r="D1283" s="4" t="s">
        <v>37</v>
      </c>
      <c r="E1283" s="4" t="s">
        <v>48</v>
      </c>
      <c r="F1283" s="7">
        <v>0</v>
      </c>
      <c r="G1283" s="7">
        <v>2432</v>
      </c>
      <c r="H1283" s="8">
        <v>25095.53</v>
      </c>
    </row>
    <row r="1284" spans="1:8" ht="14.45" customHeight="1" x14ac:dyDescent="0.2">
      <c r="A1284" s="4">
        <v>2019</v>
      </c>
      <c r="B1284" s="4" t="s">
        <v>218</v>
      </c>
      <c r="C1284" s="4" t="s">
        <v>219</v>
      </c>
      <c r="D1284" s="4" t="s">
        <v>38</v>
      </c>
      <c r="E1284" s="4" t="s">
        <v>47</v>
      </c>
      <c r="F1284" s="7">
        <v>79949</v>
      </c>
      <c r="G1284" s="7">
        <v>544036</v>
      </c>
      <c r="H1284" s="8">
        <v>3466087.59</v>
      </c>
    </row>
    <row r="1285" spans="1:8" ht="14.45" customHeight="1" x14ac:dyDescent="0.2">
      <c r="A1285" s="4">
        <v>2019</v>
      </c>
      <c r="B1285" s="4" t="s">
        <v>218</v>
      </c>
      <c r="C1285" s="4" t="s">
        <v>219</v>
      </c>
      <c r="D1285" s="4" t="s">
        <v>38</v>
      </c>
      <c r="E1285" s="4" t="s">
        <v>48</v>
      </c>
      <c r="F1285" s="7">
        <v>0</v>
      </c>
      <c r="G1285" s="7">
        <v>10090</v>
      </c>
      <c r="H1285" s="8">
        <v>77973.95</v>
      </c>
    </row>
    <row r="1286" spans="1:8" ht="14.45" customHeight="1" x14ac:dyDescent="0.2">
      <c r="A1286" s="4">
        <v>2019</v>
      </c>
      <c r="B1286" s="4" t="s">
        <v>218</v>
      </c>
      <c r="C1286" s="4" t="s">
        <v>219</v>
      </c>
      <c r="D1286" s="4" t="s">
        <v>39</v>
      </c>
      <c r="E1286" s="4" t="s">
        <v>47</v>
      </c>
      <c r="F1286" s="7">
        <v>14256</v>
      </c>
      <c r="G1286" s="7">
        <v>81484</v>
      </c>
      <c r="H1286" s="8">
        <v>54677.37</v>
      </c>
    </row>
    <row r="1287" spans="1:8" ht="14.45" customHeight="1" x14ac:dyDescent="0.2">
      <c r="A1287" s="4">
        <v>2019</v>
      </c>
      <c r="B1287" s="4" t="s">
        <v>218</v>
      </c>
      <c r="C1287" s="4" t="s">
        <v>219</v>
      </c>
      <c r="D1287" s="4" t="s">
        <v>39</v>
      </c>
      <c r="E1287" s="4" t="s">
        <v>48</v>
      </c>
      <c r="F1287" s="7">
        <v>0</v>
      </c>
      <c r="G1287" s="7">
        <v>1631</v>
      </c>
      <c r="H1287" s="8">
        <v>854</v>
      </c>
    </row>
    <row r="1288" spans="1:8" ht="14.45" customHeight="1" x14ac:dyDescent="0.2">
      <c r="A1288" s="4">
        <v>2019</v>
      </c>
      <c r="B1288" s="4" t="s">
        <v>220</v>
      </c>
      <c r="C1288" s="4" t="s">
        <v>221</v>
      </c>
      <c r="D1288" s="4" t="s">
        <v>36</v>
      </c>
      <c r="E1288" s="4" t="s">
        <v>47</v>
      </c>
      <c r="F1288" s="7">
        <v>23320</v>
      </c>
      <c r="G1288" s="7">
        <v>109136</v>
      </c>
      <c r="H1288" s="8">
        <v>348887.48</v>
      </c>
    </row>
    <row r="1289" spans="1:8" ht="14.45" customHeight="1" x14ac:dyDescent="0.2">
      <c r="A1289" s="4">
        <v>2019</v>
      </c>
      <c r="B1289" s="4" t="s">
        <v>220</v>
      </c>
      <c r="C1289" s="4" t="s">
        <v>221</v>
      </c>
      <c r="D1289" s="4" t="s">
        <v>36</v>
      </c>
      <c r="E1289" s="4" t="s">
        <v>48</v>
      </c>
      <c r="F1289" s="7">
        <v>0</v>
      </c>
      <c r="G1289" s="7">
        <v>6958</v>
      </c>
      <c r="H1289" s="8">
        <v>32200.2</v>
      </c>
    </row>
    <row r="1290" spans="1:8" ht="14.45" customHeight="1" x14ac:dyDescent="0.2">
      <c r="A1290" s="4">
        <v>2019</v>
      </c>
      <c r="B1290" s="4" t="s">
        <v>220</v>
      </c>
      <c r="C1290" s="4" t="s">
        <v>221</v>
      </c>
      <c r="D1290" s="4" t="s">
        <v>37</v>
      </c>
      <c r="E1290" s="4" t="s">
        <v>47</v>
      </c>
      <c r="F1290" s="7">
        <v>32991</v>
      </c>
      <c r="G1290" s="7">
        <v>293992</v>
      </c>
      <c r="H1290" s="8">
        <v>1300773.3500000001</v>
      </c>
    </row>
    <row r="1291" spans="1:8" ht="14.45" customHeight="1" x14ac:dyDescent="0.2">
      <c r="A1291" s="4">
        <v>2019</v>
      </c>
      <c r="B1291" s="4" t="s">
        <v>220</v>
      </c>
      <c r="C1291" s="4" t="s">
        <v>221</v>
      </c>
      <c r="D1291" s="4" t="s">
        <v>37</v>
      </c>
      <c r="E1291" s="4" t="s">
        <v>48</v>
      </c>
      <c r="F1291" s="7">
        <v>0</v>
      </c>
      <c r="G1291" s="7">
        <v>9544</v>
      </c>
      <c r="H1291" s="8">
        <v>49860.54</v>
      </c>
    </row>
    <row r="1292" spans="1:8" ht="14.45" customHeight="1" x14ac:dyDescent="0.2">
      <c r="A1292" s="4">
        <v>2019</v>
      </c>
      <c r="B1292" s="4" t="s">
        <v>220</v>
      </c>
      <c r="C1292" s="4" t="s">
        <v>221</v>
      </c>
      <c r="D1292" s="4" t="s">
        <v>38</v>
      </c>
      <c r="E1292" s="4" t="s">
        <v>47</v>
      </c>
      <c r="F1292" s="7">
        <v>128703</v>
      </c>
      <c r="G1292" s="7">
        <v>873704</v>
      </c>
      <c r="H1292" s="8">
        <v>6640548.6299999999</v>
      </c>
    </row>
    <row r="1293" spans="1:8" ht="14.45" customHeight="1" x14ac:dyDescent="0.2">
      <c r="A1293" s="4">
        <v>2019</v>
      </c>
      <c r="B1293" s="4" t="s">
        <v>220</v>
      </c>
      <c r="C1293" s="4" t="s">
        <v>221</v>
      </c>
      <c r="D1293" s="4" t="s">
        <v>38</v>
      </c>
      <c r="E1293" s="4" t="s">
        <v>48</v>
      </c>
      <c r="F1293" s="7">
        <v>0</v>
      </c>
      <c r="G1293" s="7">
        <v>37919</v>
      </c>
      <c r="H1293" s="8">
        <v>356400.84</v>
      </c>
    </row>
    <row r="1294" spans="1:8" ht="14.45" customHeight="1" x14ac:dyDescent="0.2">
      <c r="A1294" s="4">
        <v>2019</v>
      </c>
      <c r="B1294" s="4" t="s">
        <v>220</v>
      </c>
      <c r="C1294" s="4" t="s">
        <v>221</v>
      </c>
      <c r="D1294" s="4" t="s">
        <v>39</v>
      </c>
      <c r="E1294" s="4" t="s">
        <v>47</v>
      </c>
      <c r="F1294" s="7">
        <v>18815</v>
      </c>
      <c r="G1294" s="7">
        <v>93802</v>
      </c>
      <c r="H1294" s="8">
        <v>67468</v>
      </c>
    </row>
    <row r="1295" spans="1:8" ht="14.45" customHeight="1" x14ac:dyDescent="0.2">
      <c r="A1295" s="4">
        <v>2019</v>
      </c>
      <c r="B1295" s="4" t="s">
        <v>220</v>
      </c>
      <c r="C1295" s="4" t="s">
        <v>221</v>
      </c>
      <c r="D1295" s="4" t="s">
        <v>39</v>
      </c>
      <c r="E1295" s="4" t="s">
        <v>48</v>
      </c>
      <c r="F1295" s="7">
        <v>0</v>
      </c>
      <c r="G1295" s="7">
        <v>5227</v>
      </c>
      <c r="H1295" s="8">
        <v>3183.63</v>
      </c>
    </row>
    <row r="1296" spans="1:8" ht="14.45" customHeight="1" x14ac:dyDescent="0.2">
      <c r="A1296" s="4">
        <v>2019</v>
      </c>
      <c r="B1296" s="4" t="s">
        <v>222</v>
      </c>
      <c r="C1296" s="4" t="s">
        <v>223</v>
      </c>
      <c r="D1296" s="4" t="s">
        <v>36</v>
      </c>
      <c r="E1296" s="4" t="s">
        <v>47</v>
      </c>
      <c r="F1296" s="7">
        <v>13617</v>
      </c>
      <c r="G1296" s="7">
        <v>67993</v>
      </c>
      <c r="H1296" s="8">
        <v>228689.52</v>
      </c>
    </row>
    <row r="1297" spans="1:8" ht="14.45" customHeight="1" x14ac:dyDescent="0.2">
      <c r="A1297" s="4">
        <v>2019</v>
      </c>
      <c r="B1297" s="4" t="s">
        <v>222</v>
      </c>
      <c r="C1297" s="4" t="s">
        <v>223</v>
      </c>
      <c r="D1297" s="4" t="s">
        <v>36</v>
      </c>
      <c r="E1297" s="4" t="s">
        <v>48</v>
      </c>
      <c r="F1297" s="7">
        <v>0</v>
      </c>
      <c r="G1297" s="7">
        <v>1579</v>
      </c>
      <c r="H1297" s="8">
        <v>4044.76</v>
      </c>
    </row>
    <row r="1298" spans="1:8" ht="14.45" customHeight="1" x14ac:dyDescent="0.2">
      <c r="A1298" s="4">
        <v>2019</v>
      </c>
      <c r="B1298" s="4" t="s">
        <v>222</v>
      </c>
      <c r="C1298" s="4" t="s">
        <v>223</v>
      </c>
      <c r="D1298" s="4" t="s">
        <v>37</v>
      </c>
      <c r="E1298" s="4" t="s">
        <v>47</v>
      </c>
      <c r="F1298" s="7">
        <v>13270</v>
      </c>
      <c r="G1298" s="7">
        <v>112849</v>
      </c>
      <c r="H1298" s="8">
        <v>510336</v>
      </c>
    </row>
    <row r="1299" spans="1:8" ht="14.45" customHeight="1" x14ac:dyDescent="0.2">
      <c r="A1299" s="4">
        <v>2019</v>
      </c>
      <c r="B1299" s="4" t="s">
        <v>222</v>
      </c>
      <c r="C1299" s="4" t="s">
        <v>223</v>
      </c>
      <c r="D1299" s="4" t="s">
        <v>37</v>
      </c>
      <c r="E1299" s="4" t="s">
        <v>48</v>
      </c>
      <c r="F1299" s="7">
        <v>0</v>
      </c>
      <c r="G1299" s="7">
        <v>1778</v>
      </c>
      <c r="H1299" s="8">
        <v>8407.07</v>
      </c>
    </row>
    <row r="1300" spans="1:8" ht="14.45" customHeight="1" x14ac:dyDescent="0.2">
      <c r="A1300" s="4">
        <v>2019</v>
      </c>
      <c r="B1300" s="4" t="s">
        <v>222</v>
      </c>
      <c r="C1300" s="4" t="s">
        <v>223</v>
      </c>
      <c r="D1300" s="4" t="s">
        <v>38</v>
      </c>
      <c r="E1300" s="4" t="s">
        <v>47</v>
      </c>
      <c r="F1300" s="7">
        <v>59367</v>
      </c>
      <c r="G1300" s="7">
        <v>394539</v>
      </c>
      <c r="H1300" s="8">
        <v>3399349.78</v>
      </c>
    </row>
    <row r="1301" spans="1:8" ht="14.45" customHeight="1" x14ac:dyDescent="0.2">
      <c r="A1301" s="4">
        <v>2019</v>
      </c>
      <c r="B1301" s="4" t="s">
        <v>222</v>
      </c>
      <c r="C1301" s="4" t="s">
        <v>223</v>
      </c>
      <c r="D1301" s="4" t="s">
        <v>38</v>
      </c>
      <c r="E1301" s="4" t="s">
        <v>48</v>
      </c>
      <c r="F1301" s="7">
        <v>0</v>
      </c>
      <c r="G1301" s="7">
        <v>8123</v>
      </c>
      <c r="H1301" s="8">
        <v>63177.31</v>
      </c>
    </row>
    <row r="1302" spans="1:8" ht="14.45" customHeight="1" x14ac:dyDescent="0.2">
      <c r="A1302" s="4">
        <v>2019</v>
      </c>
      <c r="B1302" s="4" t="s">
        <v>222</v>
      </c>
      <c r="C1302" s="4" t="s">
        <v>223</v>
      </c>
      <c r="D1302" s="4" t="s">
        <v>39</v>
      </c>
      <c r="E1302" s="4" t="s">
        <v>47</v>
      </c>
      <c r="F1302" s="7">
        <v>8496</v>
      </c>
      <c r="G1302" s="7">
        <v>47027</v>
      </c>
      <c r="H1302" s="8">
        <v>39249.06</v>
      </c>
    </row>
    <row r="1303" spans="1:8" ht="14.45" customHeight="1" x14ac:dyDescent="0.2">
      <c r="A1303" s="4">
        <v>2019</v>
      </c>
      <c r="B1303" s="4" t="s">
        <v>222</v>
      </c>
      <c r="C1303" s="4" t="s">
        <v>223</v>
      </c>
      <c r="D1303" s="4" t="s">
        <v>39</v>
      </c>
      <c r="E1303" s="4" t="s">
        <v>48</v>
      </c>
      <c r="F1303" s="7">
        <v>0</v>
      </c>
      <c r="G1303" s="7">
        <v>785</v>
      </c>
      <c r="H1303" s="8">
        <v>530.51</v>
      </c>
    </row>
    <row r="1304" spans="1:8" ht="14.45" customHeight="1" x14ac:dyDescent="0.2">
      <c r="A1304" s="4">
        <v>2019</v>
      </c>
      <c r="B1304" s="4" t="s">
        <v>224</v>
      </c>
      <c r="C1304" s="4" t="s">
        <v>225</v>
      </c>
      <c r="D1304" s="4" t="s">
        <v>36</v>
      </c>
      <c r="E1304" s="4" t="s">
        <v>47</v>
      </c>
      <c r="F1304" s="7">
        <v>15961</v>
      </c>
      <c r="G1304" s="7">
        <v>89826</v>
      </c>
      <c r="H1304" s="8">
        <v>182303.29</v>
      </c>
    </row>
    <row r="1305" spans="1:8" ht="14.45" customHeight="1" x14ac:dyDescent="0.2">
      <c r="A1305" s="4">
        <v>2019</v>
      </c>
      <c r="B1305" s="4" t="s">
        <v>224</v>
      </c>
      <c r="C1305" s="4" t="s">
        <v>225</v>
      </c>
      <c r="D1305" s="4" t="s">
        <v>36</v>
      </c>
      <c r="E1305" s="4" t="s">
        <v>48</v>
      </c>
      <c r="F1305" s="7">
        <v>0</v>
      </c>
      <c r="G1305" s="7">
        <v>3021</v>
      </c>
      <c r="H1305" s="8">
        <v>5359</v>
      </c>
    </row>
    <row r="1306" spans="1:8" ht="14.45" customHeight="1" x14ac:dyDescent="0.2">
      <c r="A1306" s="4">
        <v>2019</v>
      </c>
      <c r="B1306" s="4" t="s">
        <v>224</v>
      </c>
      <c r="C1306" s="4" t="s">
        <v>225</v>
      </c>
      <c r="D1306" s="4" t="s">
        <v>37</v>
      </c>
      <c r="E1306" s="4" t="s">
        <v>47</v>
      </c>
      <c r="F1306" s="7">
        <v>14778</v>
      </c>
      <c r="G1306" s="7">
        <v>129553</v>
      </c>
      <c r="H1306" s="8">
        <v>546026.73</v>
      </c>
    </row>
    <row r="1307" spans="1:8" ht="14.45" customHeight="1" x14ac:dyDescent="0.2">
      <c r="A1307" s="4">
        <v>2019</v>
      </c>
      <c r="B1307" s="4" t="s">
        <v>224</v>
      </c>
      <c r="C1307" s="4" t="s">
        <v>225</v>
      </c>
      <c r="D1307" s="4" t="s">
        <v>37</v>
      </c>
      <c r="E1307" s="4" t="s">
        <v>48</v>
      </c>
      <c r="F1307" s="7">
        <v>0</v>
      </c>
      <c r="G1307" s="7">
        <v>2802</v>
      </c>
      <c r="H1307" s="8">
        <v>11374.27</v>
      </c>
    </row>
    <row r="1308" spans="1:8" ht="14.45" customHeight="1" x14ac:dyDescent="0.2">
      <c r="A1308" s="4">
        <v>2019</v>
      </c>
      <c r="B1308" s="4" t="s">
        <v>224</v>
      </c>
      <c r="C1308" s="4" t="s">
        <v>225</v>
      </c>
      <c r="D1308" s="4" t="s">
        <v>38</v>
      </c>
      <c r="E1308" s="4" t="s">
        <v>47</v>
      </c>
      <c r="F1308" s="7">
        <v>58613</v>
      </c>
      <c r="G1308" s="7">
        <v>383870</v>
      </c>
      <c r="H1308" s="8">
        <v>2401037.7599999998</v>
      </c>
    </row>
    <row r="1309" spans="1:8" ht="14.45" customHeight="1" x14ac:dyDescent="0.2">
      <c r="A1309" s="4">
        <v>2019</v>
      </c>
      <c r="B1309" s="4" t="s">
        <v>224</v>
      </c>
      <c r="C1309" s="4" t="s">
        <v>225</v>
      </c>
      <c r="D1309" s="4" t="s">
        <v>38</v>
      </c>
      <c r="E1309" s="4" t="s">
        <v>48</v>
      </c>
      <c r="F1309" s="7">
        <v>0</v>
      </c>
      <c r="G1309" s="7">
        <v>8501</v>
      </c>
      <c r="H1309" s="8">
        <v>60061.71</v>
      </c>
    </row>
    <row r="1310" spans="1:8" ht="14.45" customHeight="1" x14ac:dyDescent="0.2">
      <c r="A1310" s="4">
        <v>2019</v>
      </c>
      <c r="B1310" s="4" t="s">
        <v>224</v>
      </c>
      <c r="C1310" s="4" t="s">
        <v>225</v>
      </c>
      <c r="D1310" s="4" t="s">
        <v>39</v>
      </c>
      <c r="E1310" s="4" t="s">
        <v>47</v>
      </c>
      <c r="F1310" s="7">
        <v>10780</v>
      </c>
      <c r="G1310" s="7">
        <v>59808</v>
      </c>
      <c r="H1310" s="8">
        <v>44286.5</v>
      </c>
    </row>
    <row r="1311" spans="1:8" ht="14.45" customHeight="1" x14ac:dyDescent="0.2">
      <c r="A1311" s="4">
        <v>2019</v>
      </c>
      <c r="B1311" s="4" t="s">
        <v>224</v>
      </c>
      <c r="C1311" s="4" t="s">
        <v>225</v>
      </c>
      <c r="D1311" s="4" t="s">
        <v>39</v>
      </c>
      <c r="E1311" s="4" t="s">
        <v>48</v>
      </c>
      <c r="F1311" s="7">
        <v>0</v>
      </c>
      <c r="G1311" s="7">
        <v>1508</v>
      </c>
      <c r="H1311" s="8">
        <v>870.07</v>
      </c>
    </row>
    <row r="1312" spans="1:8" ht="14.45" customHeight="1" x14ac:dyDescent="0.2">
      <c r="A1312" s="4">
        <v>2019</v>
      </c>
      <c r="B1312" s="4" t="s">
        <v>226</v>
      </c>
      <c r="C1312" s="4" t="s">
        <v>227</v>
      </c>
      <c r="D1312" s="4" t="s">
        <v>36</v>
      </c>
      <c r="E1312" s="4" t="s">
        <v>47</v>
      </c>
      <c r="F1312" s="7">
        <v>27013</v>
      </c>
      <c r="G1312" s="7">
        <v>113625</v>
      </c>
      <c r="H1312" s="8">
        <v>263429.77</v>
      </c>
    </row>
    <row r="1313" spans="1:8" ht="14.45" customHeight="1" x14ac:dyDescent="0.2">
      <c r="A1313" s="4">
        <v>2019</v>
      </c>
      <c r="B1313" s="4" t="s">
        <v>226</v>
      </c>
      <c r="C1313" s="4" t="s">
        <v>227</v>
      </c>
      <c r="D1313" s="4" t="s">
        <v>36</v>
      </c>
      <c r="E1313" s="4" t="s">
        <v>48</v>
      </c>
      <c r="F1313" s="7">
        <v>0</v>
      </c>
      <c r="G1313" s="7">
        <v>5531</v>
      </c>
      <c r="H1313" s="8">
        <v>13151.65</v>
      </c>
    </row>
    <row r="1314" spans="1:8" ht="14.45" customHeight="1" x14ac:dyDescent="0.2">
      <c r="A1314" s="4">
        <v>2019</v>
      </c>
      <c r="B1314" s="4" t="s">
        <v>226</v>
      </c>
      <c r="C1314" s="4" t="s">
        <v>227</v>
      </c>
      <c r="D1314" s="4" t="s">
        <v>37</v>
      </c>
      <c r="E1314" s="4" t="s">
        <v>47</v>
      </c>
      <c r="F1314" s="7">
        <v>35441</v>
      </c>
      <c r="G1314" s="7">
        <v>291358</v>
      </c>
      <c r="H1314" s="8">
        <v>1335973.97</v>
      </c>
    </row>
    <row r="1315" spans="1:8" ht="14.45" customHeight="1" x14ac:dyDescent="0.2">
      <c r="A1315" s="4">
        <v>2019</v>
      </c>
      <c r="B1315" s="4" t="s">
        <v>226</v>
      </c>
      <c r="C1315" s="4" t="s">
        <v>227</v>
      </c>
      <c r="D1315" s="4" t="s">
        <v>37</v>
      </c>
      <c r="E1315" s="4" t="s">
        <v>48</v>
      </c>
      <c r="F1315" s="7">
        <v>0</v>
      </c>
      <c r="G1315" s="7">
        <v>5079</v>
      </c>
      <c r="H1315" s="8">
        <v>37925.75</v>
      </c>
    </row>
    <row r="1316" spans="1:8" ht="14.45" customHeight="1" x14ac:dyDescent="0.2">
      <c r="A1316" s="4">
        <v>2019</v>
      </c>
      <c r="B1316" s="4" t="s">
        <v>226</v>
      </c>
      <c r="C1316" s="4" t="s">
        <v>227</v>
      </c>
      <c r="D1316" s="4" t="s">
        <v>38</v>
      </c>
      <c r="E1316" s="4" t="s">
        <v>47</v>
      </c>
      <c r="F1316" s="7">
        <v>135175</v>
      </c>
      <c r="G1316" s="7">
        <v>703842</v>
      </c>
      <c r="H1316" s="8">
        <v>6146976.9699999997</v>
      </c>
    </row>
    <row r="1317" spans="1:8" ht="14.45" customHeight="1" x14ac:dyDescent="0.2">
      <c r="A1317" s="4">
        <v>2019</v>
      </c>
      <c r="B1317" s="4" t="s">
        <v>226</v>
      </c>
      <c r="C1317" s="4" t="s">
        <v>227</v>
      </c>
      <c r="D1317" s="4" t="s">
        <v>38</v>
      </c>
      <c r="E1317" s="4" t="s">
        <v>48</v>
      </c>
      <c r="F1317" s="7">
        <v>0</v>
      </c>
      <c r="G1317" s="7">
        <v>15119</v>
      </c>
      <c r="H1317" s="8">
        <v>316807.52</v>
      </c>
    </row>
    <row r="1318" spans="1:8" ht="14.45" customHeight="1" x14ac:dyDescent="0.2">
      <c r="A1318" s="4">
        <v>2019</v>
      </c>
      <c r="B1318" s="4" t="s">
        <v>226</v>
      </c>
      <c r="C1318" s="4" t="s">
        <v>227</v>
      </c>
      <c r="D1318" s="4" t="s">
        <v>39</v>
      </c>
      <c r="E1318" s="4" t="s">
        <v>47</v>
      </c>
      <c r="F1318" s="7">
        <v>21194</v>
      </c>
      <c r="G1318" s="7">
        <v>112798</v>
      </c>
      <c r="H1318" s="8">
        <v>74524.23</v>
      </c>
    </row>
    <row r="1319" spans="1:8" ht="14.45" customHeight="1" x14ac:dyDescent="0.2">
      <c r="A1319" s="4">
        <v>2019</v>
      </c>
      <c r="B1319" s="4" t="s">
        <v>226</v>
      </c>
      <c r="C1319" s="4" t="s">
        <v>227</v>
      </c>
      <c r="D1319" s="4" t="s">
        <v>39</v>
      </c>
      <c r="E1319" s="4" t="s">
        <v>48</v>
      </c>
      <c r="F1319" s="7">
        <v>0</v>
      </c>
      <c r="G1319" s="7">
        <v>4501</v>
      </c>
      <c r="H1319" s="8">
        <v>2477.2399999999998</v>
      </c>
    </row>
    <row r="1320" spans="1:8" ht="14.45" customHeight="1" x14ac:dyDescent="0.2">
      <c r="A1320" s="4">
        <v>2019</v>
      </c>
      <c r="B1320" s="4" t="s">
        <v>228</v>
      </c>
      <c r="C1320" s="4" t="s">
        <v>229</v>
      </c>
      <c r="D1320" s="4" t="s">
        <v>36</v>
      </c>
      <c r="E1320" s="4" t="s">
        <v>47</v>
      </c>
      <c r="F1320" s="7">
        <v>30524</v>
      </c>
      <c r="G1320" s="7">
        <v>138416</v>
      </c>
      <c r="H1320" s="8">
        <v>257998.87</v>
      </c>
    </row>
    <row r="1321" spans="1:8" ht="14.45" customHeight="1" x14ac:dyDescent="0.2">
      <c r="A1321" s="4">
        <v>2019</v>
      </c>
      <c r="B1321" s="4" t="s">
        <v>228</v>
      </c>
      <c r="C1321" s="4" t="s">
        <v>229</v>
      </c>
      <c r="D1321" s="4" t="s">
        <v>36</v>
      </c>
      <c r="E1321" s="4" t="s">
        <v>48</v>
      </c>
      <c r="F1321" s="7">
        <v>0</v>
      </c>
      <c r="G1321" s="7">
        <v>3069</v>
      </c>
      <c r="H1321" s="8">
        <v>3777.24</v>
      </c>
    </row>
    <row r="1322" spans="1:8" ht="14.45" customHeight="1" x14ac:dyDescent="0.2">
      <c r="A1322" s="4">
        <v>2019</v>
      </c>
      <c r="B1322" s="4" t="s">
        <v>228</v>
      </c>
      <c r="C1322" s="4" t="s">
        <v>229</v>
      </c>
      <c r="D1322" s="4" t="s">
        <v>37</v>
      </c>
      <c r="E1322" s="4" t="s">
        <v>47</v>
      </c>
      <c r="F1322" s="7">
        <v>24444</v>
      </c>
      <c r="G1322" s="7">
        <v>212129</v>
      </c>
      <c r="H1322" s="8">
        <v>838372.11</v>
      </c>
    </row>
    <row r="1323" spans="1:8" ht="14.45" customHeight="1" x14ac:dyDescent="0.2">
      <c r="A1323" s="4">
        <v>2019</v>
      </c>
      <c r="B1323" s="4" t="s">
        <v>228</v>
      </c>
      <c r="C1323" s="4" t="s">
        <v>229</v>
      </c>
      <c r="D1323" s="4" t="s">
        <v>37</v>
      </c>
      <c r="E1323" s="4" t="s">
        <v>48</v>
      </c>
      <c r="F1323" s="7">
        <v>0</v>
      </c>
      <c r="G1323" s="7">
        <v>3025</v>
      </c>
      <c r="H1323" s="8">
        <v>28866.18</v>
      </c>
    </row>
    <row r="1324" spans="1:8" ht="14.45" customHeight="1" x14ac:dyDescent="0.2">
      <c r="A1324" s="4">
        <v>2019</v>
      </c>
      <c r="B1324" s="4" t="s">
        <v>228</v>
      </c>
      <c r="C1324" s="4" t="s">
        <v>229</v>
      </c>
      <c r="D1324" s="4" t="s">
        <v>38</v>
      </c>
      <c r="E1324" s="4" t="s">
        <v>47</v>
      </c>
      <c r="F1324" s="7">
        <v>102155</v>
      </c>
      <c r="G1324" s="7">
        <v>515032</v>
      </c>
      <c r="H1324" s="8">
        <v>4080808.57</v>
      </c>
    </row>
    <row r="1325" spans="1:8" ht="14.45" customHeight="1" x14ac:dyDescent="0.2">
      <c r="A1325" s="4">
        <v>2019</v>
      </c>
      <c r="B1325" s="4" t="s">
        <v>228</v>
      </c>
      <c r="C1325" s="4" t="s">
        <v>229</v>
      </c>
      <c r="D1325" s="4" t="s">
        <v>38</v>
      </c>
      <c r="E1325" s="4" t="s">
        <v>48</v>
      </c>
      <c r="F1325" s="7">
        <v>0</v>
      </c>
      <c r="G1325" s="7">
        <v>9147</v>
      </c>
      <c r="H1325" s="8">
        <v>77311.89</v>
      </c>
    </row>
    <row r="1326" spans="1:8" ht="14.45" customHeight="1" x14ac:dyDescent="0.2">
      <c r="A1326" s="4">
        <v>2019</v>
      </c>
      <c r="B1326" s="4" t="s">
        <v>228</v>
      </c>
      <c r="C1326" s="4" t="s">
        <v>229</v>
      </c>
      <c r="D1326" s="4" t="s">
        <v>39</v>
      </c>
      <c r="E1326" s="4" t="s">
        <v>47</v>
      </c>
      <c r="F1326" s="7">
        <v>23002</v>
      </c>
      <c r="G1326" s="7">
        <v>133950</v>
      </c>
      <c r="H1326" s="8">
        <v>90497</v>
      </c>
    </row>
    <row r="1327" spans="1:8" ht="14.45" customHeight="1" x14ac:dyDescent="0.2">
      <c r="A1327" s="4">
        <v>2019</v>
      </c>
      <c r="B1327" s="4" t="s">
        <v>228</v>
      </c>
      <c r="C1327" s="4" t="s">
        <v>229</v>
      </c>
      <c r="D1327" s="4" t="s">
        <v>39</v>
      </c>
      <c r="E1327" s="4" t="s">
        <v>48</v>
      </c>
      <c r="F1327" s="7">
        <v>0</v>
      </c>
      <c r="G1327" s="7">
        <v>1965</v>
      </c>
      <c r="H1327" s="8">
        <v>1299.6099999999999</v>
      </c>
    </row>
    <row r="1328" spans="1:8" ht="14.45" customHeight="1" x14ac:dyDescent="0.2">
      <c r="A1328" s="4">
        <v>2019</v>
      </c>
      <c r="B1328" s="4" t="s">
        <v>230</v>
      </c>
      <c r="C1328" s="4" t="s">
        <v>231</v>
      </c>
      <c r="D1328" s="4" t="s">
        <v>36</v>
      </c>
      <c r="E1328" s="4" t="s">
        <v>47</v>
      </c>
      <c r="F1328" s="7">
        <v>29059</v>
      </c>
      <c r="G1328" s="7">
        <v>196204</v>
      </c>
      <c r="H1328" s="8">
        <v>630374.22</v>
      </c>
    </row>
    <row r="1329" spans="1:8" ht="14.45" customHeight="1" x14ac:dyDescent="0.2">
      <c r="A1329" s="4">
        <v>2019</v>
      </c>
      <c r="B1329" s="4" t="s">
        <v>230</v>
      </c>
      <c r="C1329" s="4" t="s">
        <v>231</v>
      </c>
      <c r="D1329" s="4" t="s">
        <v>36</v>
      </c>
      <c r="E1329" s="4" t="s">
        <v>48</v>
      </c>
      <c r="F1329" s="7">
        <v>0</v>
      </c>
      <c r="G1329" s="7">
        <v>18119</v>
      </c>
      <c r="H1329" s="8">
        <v>43501.89</v>
      </c>
    </row>
    <row r="1330" spans="1:8" ht="14.45" customHeight="1" x14ac:dyDescent="0.2">
      <c r="A1330" s="4">
        <v>2019</v>
      </c>
      <c r="B1330" s="4" t="s">
        <v>230</v>
      </c>
      <c r="C1330" s="4" t="s">
        <v>231</v>
      </c>
      <c r="D1330" s="4" t="s">
        <v>37</v>
      </c>
      <c r="E1330" s="4" t="s">
        <v>47</v>
      </c>
      <c r="F1330" s="7">
        <v>44691</v>
      </c>
      <c r="G1330" s="7">
        <v>459183</v>
      </c>
      <c r="H1330" s="8">
        <v>1804062.16</v>
      </c>
    </row>
    <row r="1331" spans="1:8" ht="14.45" customHeight="1" x14ac:dyDescent="0.2">
      <c r="A1331" s="4">
        <v>2019</v>
      </c>
      <c r="B1331" s="4" t="s">
        <v>230</v>
      </c>
      <c r="C1331" s="4" t="s">
        <v>231</v>
      </c>
      <c r="D1331" s="4" t="s">
        <v>37</v>
      </c>
      <c r="E1331" s="4" t="s">
        <v>48</v>
      </c>
      <c r="F1331" s="7">
        <v>0</v>
      </c>
      <c r="G1331" s="7">
        <v>9873</v>
      </c>
      <c r="H1331" s="8">
        <v>41703.129999999997</v>
      </c>
    </row>
    <row r="1332" spans="1:8" ht="14.45" customHeight="1" x14ac:dyDescent="0.2">
      <c r="A1332" s="4">
        <v>2019</v>
      </c>
      <c r="B1332" s="4" t="s">
        <v>230</v>
      </c>
      <c r="C1332" s="4" t="s">
        <v>231</v>
      </c>
      <c r="D1332" s="4" t="s">
        <v>38</v>
      </c>
      <c r="E1332" s="4" t="s">
        <v>47</v>
      </c>
      <c r="F1332" s="7">
        <v>175488</v>
      </c>
      <c r="G1332" s="7">
        <v>1315355</v>
      </c>
      <c r="H1332" s="8">
        <v>10224160.83</v>
      </c>
    </row>
    <row r="1333" spans="1:8" ht="14.45" customHeight="1" x14ac:dyDescent="0.2">
      <c r="A1333" s="4">
        <v>2019</v>
      </c>
      <c r="B1333" s="4" t="s">
        <v>230</v>
      </c>
      <c r="C1333" s="4" t="s">
        <v>231</v>
      </c>
      <c r="D1333" s="4" t="s">
        <v>38</v>
      </c>
      <c r="E1333" s="4" t="s">
        <v>48</v>
      </c>
      <c r="F1333" s="7">
        <v>0</v>
      </c>
      <c r="G1333" s="7">
        <v>37922</v>
      </c>
      <c r="H1333" s="8">
        <v>512583.18</v>
      </c>
    </row>
    <row r="1334" spans="1:8" ht="14.45" customHeight="1" x14ac:dyDescent="0.2">
      <c r="A1334" s="4">
        <v>2019</v>
      </c>
      <c r="B1334" s="4" t="s">
        <v>230</v>
      </c>
      <c r="C1334" s="4" t="s">
        <v>231</v>
      </c>
      <c r="D1334" s="4" t="s">
        <v>39</v>
      </c>
      <c r="E1334" s="4" t="s">
        <v>47</v>
      </c>
      <c r="F1334" s="7">
        <v>19797</v>
      </c>
      <c r="G1334" s="7">
        <v>125650</v>
      </c>
      <c r="H1334" s="8">
        <v>84269.67</v>
      </c>
    </row>
    <row r="1335" spans="1:8" ht="14.45" customHeight="1" x14ac:dyDescent="0.2">
      <c r="A1335" s="4">
        <v>2019</v>
      </c>
      <c r="B1335" s="4" t="s">
        <v>230</v>
      </c>
      <c r="C1335" s="4" t="s">
        <v>231</v>
      </c>
      <c r="D1335" s="4" t="s">
        <v>39</v>
      </c>
      <c r="E1335" s="4" t="s">
        <v>48</v>
      </c>
      <c r="F1335" s="7">
        <v>0</v>
      </c>
      <c r="G1335" s="7">
        <v>5718</v>
      </c>
      <c r="H1335" s="8">
        <v>2857.81</v>
      </c>
    </row>
    <row r="1336" spans="1:8" ht="14.45" customHeight="1" x14ac:dyDescent="0.2">
      <c r="A1336" s="4">
        <v>2019</v>
      </c>
      <c r="B1336" s="4" t="s">
        <v>232</v>
      </c>
      <c r="C1336" s="4" t="s">
        <v>233</v>
      </c>
      <c r="D1336" s="4" t="s">
        <v>36</v>
      </c>
      <c r="E1336" s="4" t="s">
        <v>47</v>
      </c>
      <c r="F1336" s="7">
        <v>27451</v>
      </c>
      <c r="G1336" s="7">
        <v>164797</v>
      </c>
      <c r="H1336" s="8">
        <v>502304.91</v>
      </c>
    </row>
    <row r="1337" spans="1:8" ht="14.45" customHeight="1" x14ac:dyDescent="0.2">
      <c r="A1337" s="4">
        <v>2019</v>
      </c>
      <c r="B1337" s="4" t="s">
        <v>232</v>
      </c>
      <c r="C1337" s="4" t="s">
        <v>233</v>
      </c>
      <c r="D1337" s="4" t="s">
        <v>36</v>
      </c>
      <c r="E1337" s="4" t="s">
        <v>48</v>
      </c>
      <c r="F1337" s="7">
        <v>0</v>
      </c>
      <c r="G1337" s="7">
        <v>8989</v>
      </c>
      <c r="H1337" s="8">
        <v>36145.160000000003</v>
      </c>
    </row>
    <row r="1338" spans="1:8" ht="14.45" customHeight="1" x14ac:dyDescent="0.2">
      <c r="A1338" s="4">
        <v>2019</v>
      </c>
      <c r="B1338" s="4" t="s">
        <v>232</v>
      </c>
      <c r="C1338" s="4" t="s">
        <v>233</v>
      </c>
      <c r="D1338" s="4" t="s">
        <v>37</v>
      </c>
      <c r="E1338" s="4" t="s">
        <v>47</v>
      </c>
      <c r="F1338" s="7">
        <v>37802</v>
      </c>
      <c r="G1338" s="7">
        <v>332557</v>
      </c>
      <c r="H1338" s="8">
        <v>1448911.38</v>
      </c>
    </row>
    <row r="1339" spans="1:8" ht="14.45" customHeight="1" x14ac:dyDescent="0.2">
      <c r="A1339" s="4">
        <v>2019</v>
      </c>
      <c r="B1339" s="4" t="s">
        <v>232</v>
      </c>
      <c r="C1339" s="4" t="s">
        <v>233</v>
      </c>
      <c r="D1339" s="4" t="s">
        <v>37</v>
      </c>
      <c r="E1339" s="4" t="s">
        <v>48</v>
      </c>
      <c r="F1339" s="7">
        <v>0</v>
      </c>
      <c r="G1339" s="7">
        <v>6194</v>
      </c>
      <c r="H1339" s="8">
        <v>39494.93</v>
      </c>
    </row>
    <row r="1340" spans="1:8" ht="14.45" customHeight="1" x14ac:dyDescent="0.2">
      <c r="A1340" s="4">
        <v>2019</v>
      </c>
      <c r="B1340" s="4" t="s">
        <v>232</v>
      </c>
      <c r="C1340" s="4" t="s">
        <v>233</v>
      </c>
      <c r="D1340" s="4" t="s">
        <v>38</v>
      </c>
      <c r="E1340" s="4" t="s">
        <v>47</v>
      </c>
      <c r="F1340" s="7">
        <v>138306</v>
      </c>
      <c r="G1340" s="7">
        <v>970283</v>
      </c>
      <c r="H1340" s="8">
        <v>8367836.1500000004</v>
      </c>
    </row>
    <row r="1341" spans="1:8" ht="14.45" customHeight="1" x14ac:dyDescent="0.2">
      <c r="A1341" s="4">
        <v>2019</v>
      </c>
      <c r="B1341" s="4" t="s">
        <v>232</v>
      </c>
      <c r="C1341" s="4" t="s">
        <v>233</v>
      </c>
      <c r="D1341" s="4" t="s">
        <v>38</v>
      </c>
      <c r="E1341" s="4" t="s">
        <v>48</v>
      </c>
      <c r="F1341" s="7">
        <v>0</v>
      </c>
      <c r="G1341" s="7">
        <v>21825</v>
      </c>
      <c r="H1341" s="8">
        <v>194264.58</v>
      </c>
    </row>
    <row r="1342" spans="1:8" ht="14.45" customHeight="1" x14ac:dyDescent="0.2">
      <c r="A1342" s="4">
        <v>2019</v>
      </c>
      <c r="B1342" s="4" t="s">
        <v>232</v>
      </c>
      <c r="C1342" s="4" t="s">
        <v>233</v>
      </c>
      <c r="D1342" s="4" t="s">
        <v>39</v>
      </c>
      <c r="E1342" s="4" t="s">
        <v>47</v>
      </c>
      <c r="F1342" s="7">
        <v>17632</v>
      </c>
      <c r="G1342" s="7">
        <v>107876</v>
      </c>
      <c r="H1342" s="8">
        <v>85275.93</v>
      </c>
    </row>
    <row r="1343" spans="1:8" ht="14.45" customHeight="1" x14ac:dyDescent="0.2">
      <c r="A1343" s="4">
        <v>2019</v>
      </c>
      <c r="B1343" s="4" t="s">
        <v>232</v>
      </c>
      <c r="C1343" s="4" t="s">
        <v>233</v>
      </c>
      <c r="D1343" s="4" t="s">
        <v>39</v>
      </c>
      <c r="E1343" s="4" t="s">
        <v>48</v>
      </c>
      <c r="F1343" s="7">
        <v>0</v>
      </c>
      <c r="G1343" s="7">
        <v>3686</v>
      </c>
      <c r="H1343" s="8">
        <v>2216.41</v>
      </c>
    </row>
    <row r="1344" spans="1:8" ht="14.45" customHeight="1" x14ac:dyDescent="0.2">
      <c r="A1344" s="4">
        <v>2019</v>
      </c>
      <c r="B1344" s="4" t="s">
        <v>234</v>
      </c>
      <c r="C1344" s="4" t="s">
        <v>235</v>
      </c>
      <c r="D1344" s="4" t="s">
        <v>36</v>
      </c>
      <c r="E1344" s="4" t="s">
        <v>47</v>
      </c>
      <c r="F1344" s="7">
        <v>29544</v>
      </c>
      <c r="G1344" s="7">
        <v>166457</v>
      </c>
      <c r="H1344" s="8">
        <v>381665.16</v>
      </c>
    </row>
    <row r="1345" spans="1:8" ht="14.45" customHeight="1" x14ac:dyDescent="0.2">
      <c r="A1345" s="4">
        <v>2019</v>
      </c>
      <c r="B1345" s="4" t="s">
        <v>234</v>
      </c>
      <c r="C1345" s="4" t="s">
        <v>235</v>
      </c>
      <c r="D1345" s="4" t="s">
        <v>36</v>
      </c>
      <c r="E1345" s="4" t="s">
        <v>48</v>
      </c>
      <c r="F1345" s="7">
        <v>0</v>
      </c>
      <c r="G1345" s="7">
        <v>5077</v>
      </c>
      <c r="H1345" s="8">
        <v>13506.27</v>
      </c>
    </row>
    <row r="1346" spans="1:8" ht="14.45" customHeight="1" x14ac:dyDescent="0.2">
      <c r="A1346" s="4">
        <v>2019</v>
      </c>
      <c r="B1346" s="4" t="s">
        <v>234</v>
      </c>
      <c r="C1346" s="4" t="s">
        <v>235</v>
      </c>
      <c r="D1346" s="4" t="s">
        <v>37</v>
      </c>
      <c r="E1346" s="4" t="s">
        <v>47</v>
      </c>
      <c r="F1346" s="7">
        <v>31471</v>
      </c>
      <c r="G1346" s="7">
        <v>313415</v>
      </c>
      <c r="H1346" s="8">
        <v>1321830.1399999999</v>
      </c>
    </row>
    <row r="1347" spans="1:8" ht="14.45" customHeight="1" x14ac:dyDescent="0.2">
      <c r="A1347" s="4">
        <v>2019</v>
      </c>
      <c r="B1347" s="4" t="s">
        <v>234</v>
      </c>
      <c r="C1347" s="4" t="s">
        <v>235</v>
      </c>
      <c r="D1347" s="4" t="s">
        <v>37</v>
      </c>
      <c r="E1347" s="4" t="s">
        <v>48</v>
      </c>
      <c r="F1347" s="7">
        <v>0</v>
      </c>
      <c r="G1347" s="7">
        <v>5689</v>
      </c>
      <c r="H1347" s="8">
        <v>31403.67</v>
      </c>
    </row>
    <row r="1348" spans="1:8" ht="14.45" customHeight="1" x14ac:dyDescent="0.2">
      <c r="A1348" s="4">
        <v>2019</v>
      </c>
      <c r="B1348" s="4" t="s">
        <v>234</v>
      </c>
      <c r="C1348" s="4" t="s">
        <v>235</v>
      </c>
      <c r="D1348" s="4" t="s">
        <v>38</v>
      </c>
      <c r="E1348" s="4" t="s">
        <v>47</v>
      </c>
      <c r="F1348" s="7">
        <v>100917</v>
      </c>
      <c r="G1348" s="7">
        <v>676767</v>
      </c>
      <c r="H1348" s="8">
        <v>6162582.6699999999</v>
      </c>
    </row>
    <row r="1349" spans="1:8" ht="14.45" customHeight="1" x14ac:dyDescent="0.2">
      <c r="A1349" s="4">
        <v>2019</v>
      </c>
      <c r="B1349" s="4" t="s">
        <v>234</v>
      </c>
      <c r="C1349" s="4" t="s">
        <v>235</v>
      </c>
      <c r="D1349" s="4" t="s">
        <v>38</v>
      </c>
      <c r="E1349" s="4" t="s">
        <v>48</v>
      </c>
      <c r="F1349" s="7">
        <v>0</v>
      </c>
      <c r="G1349" s="7">
        <v>14696</v>
      </c>
      <c r="H1349" s="8">
        <v>174871.97</v>
      </c>
    </row>
    <row r="1350" spans="1:8" ht="14.45" customHeight="1" x14ac:dyDescent="0.2">
      <c r="A1350" s="4">
        <v>2019</v>
      </c>
      <c r="B1350" s="4" t="s">
        <v>234</v>
      </c>
      <c r="C1350" s="4" t="s">
        <v>235</v>
      </c>
      <c r="D1350" s="4" t="s">
        <v>39</v>
      </c>
      <c r="E1350" s="4" t="s">
        <v>47</v>
      </c>
      <c r="F1350" s="7">
        <v>19125</v>
      </c>
      <c r="G1350" s="7">
        <v>121774</v>
      </c>
      <c r="H1350" s="8">
        <v>94962.09</v>
      </c>
    </row>
    <row r="1351" spans="1:8" ht="14.45" customHeight="1" x14ac:dyDescent="0.2">
      <c r="A1351" s="4">
        <v>2019</v>
      </c>
      <c r="B1351" s="4" t="s">
        <v>234</v>
      </c>
      <c r="C1351" s="4" t="s">
        <v>235</v>
      </c>
      <c r="D1351" s="4" t="s">
        <v>39</v>
      </c>
      <c r="E1351" s="4" t="s">
        <v>48</v>
      </c>
      <c r="F1351" s="7">
        <v>0</v>
      </c>
      <c r="G1351" s="7">
        <v>3191</v>
      </c>
      <c r="H1351" s="8">
        <v>1967.52</v>
      </c>
    </row>
    <row r="1352" spans="1:8" ht="14.45" customHeight="1" x14ac:dyDescent="0.2">
      <c r="A1352" s="4">
        <v>2019</v>
      </c>
      <c r="B1352" s="4" t="s">
        <v>236</v>
      </c>
      <c r="C1352" s="4" t="s">
        <v>237</v>
      </c>
      <c r="D1352" s="4" t="s">
        <v>36</v>
      </c>
      <c r="E1352" s="4" t="s">
        <v>47</v>
      </c>
      <c r="F1352" s="7">
        <v>26871</v>
      </c>
      <c r="G1352" s="7">
        <v>115539</v>
      </c>
      <c r="H1352" s="8">
        <v>269898.65000000002</v>
      </c>
    </row>
    <row r="1353" spans="1:8" ht="14.45" customHeight="1" x14ac:dyDescent="0.2">
      <c r="A1353" s="4">
        <v>2019</v>
      </c>
      <c r="B1353" s="4" t="s">
        <v>236</v>
      </c>
      <c r="C1353" s="4" t="s">
        <v>237</v>
      </c>
      <c r="D1353" s="4" t="s">
        <v>36</v>
      </c>
      <c r="E1353" s="4" t="s">
        <v>48</v>
      </c>
      <c r="F1353" s="7">
        <v>0</v>
      </c>
      <c r="G1353" s="7">
        <v>5036</v>
      </c>
      <c r="H1353" s="8">
        <v>10526.79</v>
      </c>
    </row>
    <row r="1354" spans="1:8" ht="14.45" customHeight="1" x14ac:dyDescent="0.2">
      <c r="A1354" s="4">
        <v>2019</v>
      </c>
      <c r="B1354" s="4" t="s">
        <v>236</v>
      </c>
      <c r="C1354" s="4" t="s">
        <v>237</v>
      </c>
      <c r="D1354" s="4" t="s">
        <v>37</v>
      </c>
      <c r="E1354" s="4" t="s">
        <v>47</v>
      </c>
      <c r="F1354" s="7">
        <v>19751</v>
      </c>
      <c r="G1354" s="7">
        <v>156917</v>
      </c>
      <c r="H1354" s="8">
        <v>724259.73</v>
      </c>
    </row>
    <row r="1355" spans="1:8" ht="14.45" customHeight="1" x14ac:dyDescent="0.2">
      <c r="A1355" s="4">
        <v>2019</v>
      </c>
      <c r="B1355" s="4" t="s">
        <v>236</v>
      </c>
      <c r="C1355" s="4" t="s">
        <v>237</v>
      </c>
      <c r="D1355" s="4" t="s">
        <v>37</v>
      </c>
      <c r="E1355" s="4" t="s">
        <v>48</v>
      </c>
      <c r="F1355" s="7">
        <v>0</v>
      </c>
      <c r="G1355" s="7">
        <v>2498</v>
      </c>
      <c r="H1355" s="8">
        <v>16039.78</v>
      </c>
    </row>
    <row r="1356" spans="1:8" ht="14.45" customHeight="1" x14ac:dyDescent="0.2">
      <c r="A1356" s="4">
        <v>2019</v>
      </c>
      <c r="B1356" s="4" t="s">
        <v>236</v>
      </c>
      <c r="C1356" s="4" t="s">
        <v>237</v>
      </c>
      <c r="D1356" s="4" t="s">
        <v>38</v>
      </c>
      <c r="E1356" s="4" t="s">
        <v>47</v>
      </c>
      <c r="F1356" s="7">
        <v>76370</v>
      </c>
      <c r="G1356" s="7">
        <v>413264</v>
      </c>
      <c r="H1356" s="8">
        <v>3918394.68</v>
      </c>
    </row>
    <row r="1357" spans="1:8" ht="14.45" customHeight="1" x14ac:dyDescent="0.2">
      <c r="A1357" s="4">
        <v>2019</v>
      </c>
      <c r="B1357" s="4" t="s">
        <v>236</v>
      </c>
      <c r="C1357" s="4" t="s">
        <v>237</v>
      </c>
      <c r="D1357" s="4" t="s">
        <v>38</v>
      </c>
      <c r="E1357" s="4" t="s">
        <v>48</v>
      </c>
      <c r="F1357" s="7">
        <v>0</v>
      </c>
      <c r="G1357" s="7">
        <v>9294</v>
      </c>
      <c r="H1357" s="8">
        <v>85807.06</v>
      </c>
    </row>
    <row r="1358" spans="1:8" ht="14.45" customHeight="1" x14ac:dyDescent="0.2">
      <c r="A1358" s="4">
        <v>2019</v>
      </c>
      <c r="B1358" s="4" t="s">
        <v>236</v>
      </c>
      <c r="C1358" s="4" t="s">
        <v>237</v>
      </c>
      <c r="D1358" s="4" t="s">
        <v>39</v>
      </c>
      <c r="E1358" s="4" t="s">
        <v>47</v>
      </c>
      <c r="F1358" s="7">
        <v>21459</v>
      </c>
      <c r="G1358" s="7">
        <v>118832</v>
      </c>
      <c r="H1358" s="8">
        <v>107321.52</v>
      </c>
    </row>
    <row r="1359" spans="1:8" ht="14.45" customHeight="1" x14ac:dyDescent="0.2">
      <c r="A1359" s="4">
        <v>2019</v>
      </c>
      <c r="B1359" s="4" t="s">
        <v>236</v>
      </c>
      <c r="C1359" s="4" t="s">
        <v>237</v>
      </c>
      <c r="D1359" s="4" t="s">
        <v>39</v>
      </c>
      <c r="E1359" s="4" t="s">
        <v>48</v>
      </c>
      <c r="F1359" s="7">
        <v>0</v>
      </c>
      <c r="G1359" s="7">
        <v>2505</v>
      </c>
      <c r="H1359" s="8">
        <v>1759.32</v>
      </c>
    </row>
    <row r="1360" spans="1:8" ht="14.45" customHeight="1" x14ac:dyDescent="0.2">
      <c r="A1360" s="4">
        <v>2019</v>
      </c>
      <c r="B1360" s="4" t="s">
        <v>238</v>
      </c>
      <c r="C1360" s="4" t="s">
        <v>239</v>
      </c>
      <c r="D1360" s="4" t="s">
        <v>36</v>
      </c>
      <c r="E1360" s="4" t="s">
        <v>47</v>
      </c>
      <c r="F1360" s="7">
        <v>49725</v>
      </c>
      <c r="G1360" s="7">
        <v>275833</v>
      </c>
      <c r="H1360" s="8">
        <v>681804.48</v>
      </c>
    </row>
    <row r="1361" spans="1:8" ht="14.45" customHeight="1" x14ac:dyDescent="0.2">
      <c r="A1361" s="4">
        <v>2019</v>
      </c>
      <c r="B1361" s="4" t="s">
        <v>238</v>
      </c>
      <c r="C1361" s="4" t="s">
        <v>239</v>
      </c>
      <c r="D1361" s="4" t="s">
        <v>36</v>
      </c>
      <c r="E1361" s="4" t="s">
        <v>48</v>
      </c>
      <c r="F1361" s="7">
        <v>0</v>
      </c>
      <c r="G1361" s="7">
        <v>20408</v>
      </c>
      <c r="H1361" s="8">
        <v>38168.910000000003</v>
      </c>
    </row>
    <row r="1362" spans="1:8" ht="14.45" customHeight="1" x14ac:dyDescent="0.2">
      <c r="A1362" s="4">
        <v>2019</v>
      </c>
      <c r="B1362" s="4" t="s">
        <v>238</v>
      </c>
      <c r="C1362" s="4" t="s">
        <v>239</v>
      </c>
      <c r="D1362" s="4" t="s">
        <v>37</v>
      </c>
      <c r="E1362" s="4" t="s">
        <v>47</v>
      </c>
      <c r="F1362" s="7">
        <v>45912</v>
      </c>
      <c r="G1362" s="7">
        <v>432878</v>
      </c>
      <c r="H1362" s="8">
        <v>1794867.71</v>
      </c>
    </row>
    <row r="1363" spans="1:8" ht="14.45" customHeight="1" x14ac:dyDescent="0.2">
      <c r="A1363" s="4">
        <v>2019</v>
      </c>
      <c r="B1363" s="4" t="s">
        <v>238</v>
      </c>
      <c r="C1363" s="4" t="s">
        <v>239</v>
      </c>
      <c r="D1363" s="4" t="s">
        <v>37</v>
      </c>
      <c r="E1363" s="4" t="s">
        <v>48</v>
      </c>
      <c r="F1363" s="7">
        <v>0</v>
      </c>
      <c r="G1363" s="7">
        <v>7728</v>
      </c>
      <c r="H1363" s="8">
        <v>31637.74</v>
      </c>
    </row>
    <row r="1364" spans="1:8" ht="14.45" customHeight="1" x14ac:dyDescent="0.2">
      <c r="A1364" s="4">
        <v>2019</v>
      </c>
      <c r="B1364" s="4" t="s">
        <v>238</v>
      </c>
      <c r="C1364" s="4" t="s">
        <v>239</v>
      </c>
      <c r="D1364" s="4" t="s">
        <v>38</v>
      </c>
      <c r="E1364" s="4" t="s">
        <v>47</v>
      </c>
      <c r="F1364" s="7">
        <v>170047</v>
      </c>
      <c r="G1364" s="7">
        <v>1106141</v>
      </c>
      <c r="H1364" s="8">
        <v>9768893.2200000007</v>
      </c>
    </row>
    <row r="1365" spans="1:8" ht="14.45" customHeight="1" x14ac:dyDescent="0.2">
      <c r="A1365" s="4">
        <v>2019</v>
      </c>
      <c r="B1365" s="4" t="s">
        <v>238</v>
      </c>
      <c r="C1365" s="4" t="s">
        <v>239</v>
      </c>
      <c r="D1365" s="4" t="s">
        <v>38</v>
      </c>
      <c r="E1365" s="4" t="s">
        <v>48</v>
      </c>
      <c r="F1365" s="7">
        <v>0</v>
      </c>
      <c r="G1365" s="7">
        <v>37319</v>
      </c>
      <c r="H1365" s="8">
        <v>613310.22</v>
      </c>
    </row>
    <row r="1366" spans="1:8" ht="14.45" customHeight="1" x14ac:dyDescent="0.2">
      <c r="A1366" s="4">
        <v>2019</v>
      </c>
      <c r="B1366" s="4" t="s">
        <v>238</v>
      </c>
      <c r="C1366" s="4" t="s">
        <v>239</v>
      </c>
      <c r="D1366" s="4" t="s">
        <v>39</v>
      </c>
      <c r="E1366" s="4" t="s">
        <v>47</v>
      </c>
      <c r="F1366" s="7">
        <v>37434</v>
      </c>
      <c r="G1366" s="7">
        <v>235892</v>
      </c>
      <c r="H1366" s="8">
        <v>183197.07</v>
      </c>
    </row>
    <row r="1367" spans="1:8" ht="14.45" customHeight="1" x14ac:dyDescent="0.2">
      <c r="A1367" s="4">
        <v>2019</v>
      </c>
      <c r="B1367" s="4" t="s">
        <v>238</v>
      </c>
      <c r="C1367" s="4" t="s">
        <v>239</v>
      </c>
      <c r="D1367" s="4" t="s">
        <v>39</v>
      </c>
      <c r="E1367" s="4" t="s">
        <v>48</v>
      </c>
      <c r="F1367" s="7">
        <v>0</v>
      </c>
      <c r="G1367" s="7">
        <v>6966</v>
      </c>
      <c r="H1367" s="8">
        <v>4514.68</v>
      </c>
    </row>
    <row r="1368" spans="1:8" ht="14.45" customHeight="1" x14ac:dyDescent="0.2">
      <c r="A1368" s="4">
        <v>2019</v>
      </c>
      <c r="B1368" s="4" t="s">
        <v>240</v>
      </c>
      <c r="C1368" s="4" t="s">
        <v>241</v>
      </c>
      <c r="D1368" s="4" t="s">
        <v>36</v>
      </c>
      <c r="E1368" s="4" t="s">
        <v>47</v>
      </c>
      <c r="F1368" s="7">
        <v>44657</v>
      </c>
      <c r="G1368" s="7">
        <v>287711</v>
      </c>
      <c r="H1368" s="8">
        <v>910266.36</v>
      </c>
    </row>
    <row r="1369" spans="1:8" ht="14.45" customHeight="1" x14ac:dyDescent="0.2">
      <c r="A1369" s="4">
        <v>2019</v>
      </c>
      <c r="B1369" s="4" t="s">
        <v>240</v>
      </c>
      <c r="C1369" s="4" t="s">
        <v>241</v>
      </c>
      <c r="D1369" s="4" t="s">
        <v>36</v>
      </c>
      <c r="E1369" s="4" t="s">
        <v>48</v>
      </c>
      <c r="F1369" s="7">
        <v>0</v>
      </c>
      <c r="G1369" s="7">
        <v>12498</v>
      </c>
      <c r="H1369" s="8">
        <v>42936.94</v>
      </c>
    </row>
    <row r="1370" spans="1:8" ht="14.45" customHeight="1" x14ac:dyDescent="0.2">
      <c r="A1370" s="4">
        <v>2019</v>
      </c>
      <c r="B1370" s="4" t="s">
        <v>240</v>
      </c>
      <c r="C1370" s="4" t="s">
        <v>241</v>
      </c>
      <c r="D1370" s="4" t="s">
        <v>37</v>
      </c>
      <c r="E1370" s="4" t="s">
        <v>47</v>
      </c>
      <c r="F1370" s="7">
        <v>58506</v>
      </c>
      <c r="G1370" s="7">
        <v>649413</v>
      </c>
      <c r="H1370" s="8">
        <v>2712884.65</v>
      </c>
    </row>
    <row r="1371" spans="1:8" ht="14.45" customHeight="1" x14ac:dyDescent="0.2">
      <c r="A1371" s="4">
        <v>2019</v>
      </c>
      <c r="B1371" s="4" t="s">
        <v>240</v>
      </c>
      <c r="C1371" s="4" t="s">
        <v>241</v>
      </c>
      <c r="D1371" s="4" t="s">
        <v>37</v>
      </c>
      <c r="E1371" s="4" t="s">
        <v>48</v>
      </c>
      <c r="F1371" s="7">
        <v>0</v>
      </c>
      <c r="G1371" s="7">
        <v>10262</v>
      </c>
      <c r="H1371" s="8">
        <v>56532.81</v>
      </c>
    </row>
    <row r="1372" spans="1:8" ht="14.45" customHeight="1" x14ac:dyDescent="0.2">
      <c r="A1372" s="4">
        <v>2019</v>
      </c>
      <c r="B1372" s="4" t="s">
        <v>240</v>
      </c>
      <c r="C1372" s="4" t="s">
        <v>241</v>
      </c>
      <c r="D1372" s="4" t="s">
        <v>38</v>
      </c>
      <c r="E1372" s="4" t="s">
        <v>47</v>
      </c>
      <c r="F1372" s="7">
        <v>272506</v>
      </c>
      <c r="G1372" s="7">
        <v>1844597</v>
      </c>
      <c r="H1372" s="8">
        <v>14821606.5</v>
      </c>
    </row>
    <row r="1373" spans="1:8" ht="14.45" customHeight="1" x14ac:dyDescent="0.2">
      <c r="A1373" s="4">
        <v>2019</v>
      </c>
      <c r="B1373" s="4" t="s">
        <v>240</v>
      </c>
      <c r="C1373" s="4" t="s">
        <v>241</v>
      </c>
      <c r="D1373" s="4" t="s">
        <v>38</v>
      </c>
      <c r="E1373" s="4" t="s">
        <v>48</v>
      </c>
      <c r="F1373" s="7">
        <v>0</v>
      </c>
      <c r="G1373" s="7">
        <v>45627</v>
      </c>
      <c r="H1373" s="8">
        <v>460327.62</v>
      </c>
    </row>
    <row r="1374" spans="1:8" ht="14.45" customHeight="1" x14ac:dyDescent="0.2">
      <c r="A1374" s="4">
        <v>2019</v>
      </c>
      <c r="B1374" s="4" t="s">
        <v>240</v>
      </c>
      <c r="C1374" s="4" t="s">
        <v>241</v>
      </c>
      <c r="D1374" s="4" t="s">
        <v>39</v>
      </c>
      <c r="E1374" s="4" t="s">
        <v>47</v>
      </c>
      <c r="F1374" s="7">
        <v>29574</v>
      </c>
      <c r="G1374" s="7">
        <v>188997</v>
      </c>
      <c r="H1374" s="8">
        <v>126956.12</v>
      </c>
    </row>
    <row r="1375" spans="1:8" ht="14.45" customHeight="1" x14ac:dyDescent="0.2">
      <c r="A1375" s="4">
        <v>2019</v>
      </c>
      <c r="B1375" s="4" t="s">
        <v>240</v>
      </c>
      <c r="C1375" s="4" t="s">
        <v>241</v>
      </c>
      <c r="D1375" s="4" t="s">
        <v>39</v>
      </c>
      <c r="E1375" s="4" t="s">
        <v>48</v>
      </c>
      <c r="F1375" s="7">
        <v>0</v>
      </c>
      <c r="G1375" s="7">
        <v>7277</v>
      </c>
      <c r="H1375" s="8">
        <v>3731.37</v>
      </c>
    </row>
    <row r="1376" spans="1:8" ht="14.45" customHeight="1" x14ac:dyDescent="0.2">
      <c r="A1376" s="4">
        <v>2019</v>
      </c>
      <c r="B1376" s="4" t="s">
        <v>242</v>
      </c>
      <c r="C1376" s="4" t="s">
        <v>243</v>
      </c>
      <c r="D1376" s="4" t="s">
        <v>36</v>
      </c>
      <c r="E1376" s="4" t="s">
        <v>47</v>
      </c>
      <c r="F1376" s="7">
        <v>1587</v>
      </c>
      <c r="G1376" s="7">
        <v>1833</v>
      </c>
      <c r="H1376" s="8">
        <v>1804.56</v>
      </c>
    </row>
    <row r="1377" spans="1:8" ht="14.45" customHeight="1" x14ac:dyDescent="0.2">
      <c r="A1377" s="4">
        <v>2019</v>
      </c>
      <c r="B1377" s="4" t="s">
        <v>242</v>
      </c>
      <c r="C1377" s="4" t="s">
        <v>243</v>
      </c>
      <c r="D1377" s="4" t="s">
        <v>36</v>
      </c>
      <c r="E1377" s="4" t="s">
        <v>48</v>
      </c>
      <c r="F1377" s="7">
        <v>0</v>
      </c>
      <c r="G1377" s="7">
        <v>7176</v>
      </c>
      <c r="H1377" s="8">
        <v>4876.5200000000004</v>
      </c>
    </row>
    <row r="1378" spans="1:8" ht="14.45" customHeight="1" x14ac:dyDescent="0.2">
      <c r="A1378" s="4">
        <v>2019</v>
      </c>
      <c r="B1378" s="4" t="s">
        <v>242</v>
      </c>
      <c r="C1378" s="4" t="s">
        <v>243</v>
      </c>
      <c r="D1378" s="4" t="s">
        <v>37</v>
      </c>
      <c r="E1378" s="4" t="s">
        <v>47</v>
      </c>
      <c r="F1378" s="7">
        <v>1084</v>
      </c>
      <c r="G1378" s="7">
        <v>1580</v>
      </c>
      <c r="H1378" s="8">
        <v>6392.25</v>
      </c>
    </row>
    <row r="1379" spans="1:8" ht="14.45" customHeight="1" x14ac:dyDescent="0.2">
      <c r="A1379" s="4">
        <v>2019</v>
      </c>
      <c r="B1379" s="4" t="s">
        <v>242</v>
      </c>
      <c r="C1379" s="4" t="s">
        <v>243</v>
      </c>
      <c r="D1379" s="4" t="s">
        <v>37</v>
      </c>
      <c r="E1379" s="4" t="s">
        <v>48</v>
      </c>
      <c r="F1379" s="7">
        <v>0</v>
      </c>
      <c r="G1379" s="7">
        <v>687</v>
      </c>
      <c r="H1379" s="8">
        <v>2531.06</v>
      </c>
    </row>
    <row r="1380" spans="1:8" ht="14.45" customHeight="1" x14ac:dyDescent="0.2">
      <c r="A1380" s="4">
        <v>2019</v>
      </c>
      <c r="B1380" s="4" t="s">
        <v>242</v>
      </c>
      <c r="C1380" s="4" t="s">
        <v>243</v>
      </c>
      <c r="D1380" s="4" t="s">
        <v>38</v>
      </c>
      <c r="E1380" s="4" t="s">
        <v>47</v>
      </c>
      <c r="F1380" s="7">
        <v>8894</v>
      </c>
      <c r="G1380" s="7">
        <v>10466</v>
      </c>
      <c r="H1380" s="8">
        <v>56562.28</v>
      </c>
    </row>
    <row r="1381" spans="1:8" ht="14.45" customHeight="1" x14ac:dyDescent="0.2">
      <c r="A1381" s="4">
        <v>2019</v>
      </c>
      <c r="B1381" s="4" t="s">
        <v>242</v>
      </c>
      <c r="C1381" s="4" t="s">
        <v>243</v>
      </c>
      <c r="D1381" s="4" t="s">
        <v>38</v>
      </c>
      <c r="E1381" s="4" t="s">
        <v>48</v>
      </c>
      <c r="F1381" s="7">
        <v>0</v>
      </c>
      <c r="G1381" s="7">
        <v>23529</v>
      </c>
      <c r="H1381" s="8">
        <v>40840.21</v>
      </c>
    </row>
    <row r="1382" spans="1:8" ht="14.45" customHeight="1" x14ac:dyDescent="0.2">
      <c r="A1382" s="4">
        <v>2019</v>
      </c>
      <c r="B1382" s="4" t="s">
        <v>242</v>
      </c>
      <c r="C1382" s="4" t="s">
        <v>243</v>
      </c>
      <c r="D1382" s="4" t="s">
        <v>39</v>
      </c>
      <c r="E1382" s="4" t="s">
        <v>47</v>
      </c>
      <c r="F1382" s="7">
        <v>620</v>
      </c>
      <c r="G1382" s="7">
        <v>839</v>
      </c>
      <c r="H1382" s="8">
        <v>480.44</v>
      </c>
    </row>
    <row r="1383" spans="1:8" ht="14.45" customHeight="1" x14ac:dyDescent="0.2">
      <c r="A1383" s="4">
        <v>2019</v>
      </c>
      <c r="B1383" s="4" t="s">
        <v>242</v>
      </c>
      <c r="C1383" s="4" t="s">
        <v>243</v>
      </c>
      <c r="D1383" s="4" t="s">
        <v>39</v>
      </c>
      <c r="E1383" s="4" t="s">
        <v>48</v>
      </c>
      <c r="F1383" s="7">
        <v>0</v>
      </c>
      <c r="G1383" s="7">
        <v>661</v>
      </c>
      <c r="H1383" s="8">
        <v>319.51</v>
      </c>
    </row>
    <row r="1384" spans="1:8" ht="14.45" customHeight="1" x14ac:dyDescent="0.2">
      <c r="A1384" s="4">
        <v>2020</v>
      </c>
      <c r="B1384" s="4" t="s">
        <v>158</v>
      </c>
      <c r="C1384" s="4" t="s">
        <v>159</v>
      </c>
      <c r="D1384" s="4" t="s">
        <v>36</v>
      </c>
      <c r="E1384" s="4" t="s">
        <v>47</v>
      </c>
      <c r="F1384" s="7">
        <v>23084</v>
      </c>
      <c r="G1384" s="7">
        <v>132260</v>
      </c>
      <c r="H1384" s="8">
        <v>329154.21000000002</v>
      </c>
    </row>
    <row r="1385" spans="1:8" ht="14.45" customHeight="1" x14ac:dyDescent="0.2">
      <c r="A1385" s="4">
        <v>2020</v>
      </c>
      <c r="B1385" s="4" t="s">
        <v>158</v>
      </c>
      <c r="C1385" s="4" t="s">
        <v>159</v>
      </c>
      <c r="D1385" s="4" t="s">
        <v>36</v>
      </c>
      <c r="E1385" s="4" t="s">
        <v>48</v>
      </c>
      <c r="F1385" s="7">
        <v>0</v>
      </c>
      <c r="G1385" s="7">
        <v>1575</v>
      </c>
      <c r="H1385" s="8">
        <v>5547.67</v>
      </c>
    </row>
    <row r="1386" spans="1:8" ht="14.45" customHeight="1" x14ac:dyDescent="0.2">
      <c r="A1386" s="4">
        <v>2020</v>
      </c>
      <c r="B1386" s="4" t="s">
        <v>158</v>
      </c>
      <c r="C1386" s="4" t="s">
        <v>159</v>
      </c>
      <c r="D1386" s="4" t="s">
        <v>37</v>
      </c>
      <c r="E1386" s="4" t="s">
        <v>47</v>
      </c>
      <c r="F1386" s="7">
        <v>21277</v>
      </c>
      <c r="G1386" s="7">
        <v>233118</v>
      </c>
      <c r="H1386" s="8">
        <v>990253.54</v>
      </c>
    </row>
    <row r="1387" spans="1:8" ht="14.45" customHeight="1" x14ac:dyDescent="0.2">
      <c r="A1387" s="4">
        <v>2020</v>
      </c>
      <c r="B1387" s="4" t="s">
        <v>158</v>
      </c>
      <c r="C1387" s="4" t="s">
        <v>159</v>
      </c>
      <c r="D1387" s="4" t="s">
        <v>37</v>
      </c>
      <c r="E1387" s="4" t="s">
        <v>48</v>
      </c>
      <c r="F1387" s="7">
        <v>0</v>
      </c>
      <c r="G1387" s="7">
        <v>1735</v>
      </c>
      <c r="H1387" s="8">
        <v>6483.77</v>
      </c>
    </row>
    <row r="1388" spans="1:8" ht="14.45" customHeight="1" x14ac:dyDescent="0.2">
      <c r="A1388" s="4">
        <v>2020</v>
      </c>
      <c r="B1388" s="4" t="s">
        <v>158</v>
      </c>
      <c r="C1388" s="4" t="s">
        <v>159</v>
      </c>
      <c r="D1388" s="4" t="s">
        <v>38</v>
      </c>
      <c r="E1388" s="4" t="s">
        <v>47</v>
      </c>
      <c r="F1388" s="7">
        <v>88084</v>
      </c>
      <c r="G1388" s="7">
        <v>598398</v>
      </c>
      <c r="H1388" s="8">
        <v>4343537.43</v>
      </c>
    </row>
    <row r="1389" spans="1:8" ht="14.45" customHeight="1" x14ac:dyDescent="0.2">
      <c r="A1389" s="4">
        <v>2020</v>
      </c>
      <c r="B1389" s="4" t="s">
        <v>158</v>
      </c>
      <c r="C1389" s="4" t="s">
        <v>159</v>
      </c>
      <c r="D1389" s="4" t="s">
        <v>38</v>
      </c>
      <c r="E1389" s="4" t="s">
        <v>48</v>
      </c>
      <c r="F1389" s="7">
        <v>0</v>
      </c>
      <c r="G1389" s="7">
        <v>6344</v>
      </c>
      <c r="H1389" s="8">
        <v>51913.97</v>
      </c>
    </row>
    <row r="1390" spans="1:8" ht="14.45" customHeight="1" x14ac:dyDescent="0.2">
      <c r="A1390" s="4">
        <v>2020</v>
      </c>
      <c r="B1390" s="4" t="s">
        <v>158</v>
      </c>
      <c r="C1390" s="4" t="s">
        <v>159</v>
      </c>
      <c r="D1390" s="4" t="s">
        <v>39</v>
      </c>
      <c r="E1390" s="4" t="s">
        <v>47</v>
      </c>
      <c r="F1390" s="7">
        <v>18333</v>
      </c>
      <c r="G1390" s="7">
        <v>104691</v>
      </c>
      <c r="H1390" s="8">
        <v>96451.88</v>
      </c>
    </row>
    <row r="1391" spans="1:8" ht="14.45" customHeight="1" x14ac:dyDescent="0.2">
      <c r="A1391" s="4">
        <v>2020</v>
      </c>
      <c r="B1391" s="4" t="s">
        <v>158</v>
      </c>
      <c r="C1391" s="4" t="s">
        <v>159</v>
      </c>
      <c r="D1391" s="4" t="s">
        <v>39</v>
      </c>
      <c r="E1391" s="4" t="s">
        <v>48</v>
      </c>
      <c r="F1391" s="7">
        <v>0</v>
      </c>
      <c r="G1391" s="7">
        <v>762</v>
      </c>
      <c r="H1391" s="8">
        <v>621.89</v>
      </c>
    </row>
    <row r="1392" spans="1:8" ht="14.45" customHeight="1" x14ac:dyDescent="0.2">
      <c r="A1392" s="4">
        <v>2020</v>
      </c>
      <c r="B1392" s="4" t="s">
        <v>160</v>
      </c>
      <c r="C1392" s="4" t="s">
        <v>161</v>
      </c>
      <c r="D1392" s="4" t="s">
        <v>36</v>
      </c>
      <c r="E1392" s="4" t="s">
        <v>47</v>
      </c>
      <c r="F1392" s="7">
        <v>18070</v>
      </c>
      <c r="G1392" s="7">
        <v>98002</v>
      </c>
      <c r="H1392" s="8">
        <v>313587.40999999997</v>
      </c>
    </row>
    <row r="1393" spans="1:8" ht="14.45" customHeight="1" x14ac:dyDescent="0.2">
      <c r="A1393" s="4">
        <v>2020</v>
      </c>
      <c r="B1393" s="4" t="s">
        <v>160</v>
      </c>
      <c r="C1393" s="4" t="s">
        <v>161</v>
      </c>
      <c r="D1393" s="4" t="s">
        <v>36</v>
      </c>
      <c r="E1393" s="4" t="s">
        <v>48</v>
      </c>
      <c r="F1393" s="7">
        <v>0</v>
      </c>
      <c r="G1393" s="7">
        <v>2500</v>
      </c>
      <c r="H1393" s="8">
        <v>11499.3</v>
      </c>
    </row>
    <row r="1394" spans="1:8" ht="14.45" customHeight="1" x14ac:dyDescent="0.2">
      <c r="A1394" s="4">
        <v>2020</v>
      </c>
      <c r="B1394" s="4" t="s">
        <v>160</v>
      </c>
      <c r="C1394" s="4" t="s">
        <v>161</v>
      </c>
      <c r="D1394" s="4" t="s">
        <v>37</v>
      </c>
      <c r="E1394" s="4" t="s">
        <v>47</v>
      </c>
      <c r="F1394" s="7">
        <v>22552</v>
      </c>
      <c r="G1394" s="7">
        <v>199158</v>
      </c>
      <c r="H1394" s="8">
        <v>890676.39</v>
      </c>
    </row>
    <row r="1395" spans="1:8" ht="14.45" customHeight="1" x14ac:dyDescent="0.2">
      <c r="A1395" s="4">
        <v>2020</v>
      </c>
      <c r="B1395" s="4" t="s">
        <v>160</v>
      </c>
      <c r="C1395" s="4" t="s">
        <v>161</v>
      </c>
      <c r="D1395" s="4" t="s">
        <v>37</v>
      </c>
      <c r="E1395" s="4" t="s">
        <v>48</v>
      </c>
      <c r="F1395" s="7">
        <v>0</v>
      </c>
      <c r="G1395" s="7">
        <v>1344</v>
      </c>
      <c r="H1395" s="8">
        <v>10878.8</v>
      </c>
    </row>
    <row r="1396" spans="1:8" ht="14.45" customHeight="1" x14ac:dyDescent="0.2">
      <c r="A1396" s="4">
        <v>2020</v>
      </c>
      <c r="B1396" s="4" t="s">
        <v>160</v>
      </c>
      <c r="C1396" s="4" t="s">
        <v>161</v>
      </c>
      <c r="D1396" s="4" t="s">
        <v>38</v>
      </c>
      <c r="E1396" s="4" t="s">
        <v>47</v>
      </c>
      <c r="F1396" s="7">
        <v>88182</v>
      </c>
      <c r="G1396" s="7">
        <v>556382</v>
      </c>
      <c r="H1396" s="8">
        <v>4172096.08</v>
      </c>
    </row>
    <row r="1397" spans="1:8" ht="14.45" customHeight="1" x14ac:dyDescent="0.2">
      <c r="A1397" s="4">
        <v>2020</v>
      </c>
      <c r="B1397" s="4" t="s">
        <v>160</v>
      </c>
      <c r="C1397" s="4" t="s">
        <v>161</v>
      </c>
      <c r="D1397" s="4" t="s">
        <v>38</v>
      </c>
      <c r="E1397" s="4" t="s">
        <v>48</v>
      </c>
      <c r="F1397" s="7">
        <v>0</v>
      </c>
      <c r="G1397" s="7">
        <v>5672</v>
      </c>
      <c r="H1397" s="8">
        <v>42778.14</v>
      </c>
    </row>
    <row r="1398" spans="1:8" ht="14.45" customHeight="1" x14ac:dyDescent="0.2">
      <c r="A1398" s="4">
        <v>2020</v>
      </c>
      <c r="B1398" s="4" t="s">
        <v>160</v>
      </c>
      <c r="C1398" s="4" t="s">
        <v>161</v>
      </c>
      <c r="D1398" s="4" t="s">
        <v>39</v>
      </c>
      <c r="E1398" s="4" t="s">
        <v>47</v>
      </c>
      <c r="F1398" s="7">
        <v>16466</v>
      </c>
      <c r="G1398" s="7">
        <v>104482</v>
      </c>
      <c r="H1398" s="8">
        <v>101655.02</v>
      </c>
    </row>
    <row r="1399" spans="1:8" ht="14.45" customHeight="1" x14ac:dyDescent="0.2">
      <c r="A1399" s="4">
        <v>2020</v>
      </c>
      <c r="B1399" s="4" t="s">
        <v>160</v>
      </c>
      <c r="C1399" s="4" t="s">
        <v>161</v>
      </c>
      <c r="D1399" s="4" t="s">
        <v>39</v>
      </c>
      <c r="E1399" s="4" t="s">
        <v>48</v>
      </c>
      <c r="F1399" s="7">
        <v>0</v>
      </c>
      <c r="G1399" s="7">
        <v>1851</v>
      </c>
      <c r="H1399" s="8">
        <v>1529.58</v>
      </c>
    </row>
    <row r="1400" spans="1:8" ht="14.45" customHeight="1" x14ac:dyDescent="0.2">
      <c r="A1400" s="4">
        <v>2020</v>
      </c>
      <c r="B1400" s="4" t="s">
        <v>162</v>
      </c>
      <c r="C1400" s="4" t="s">
        <v>163</v>
      </c>
      <c r="D1400" s="4" t="s">
        <v>36</v>
      </c>
      <c r="E1400" s="4" t="s">
        <v>47</v>
      </c>
      <c r="F1400" s="7">
        <v>25242</v>
      </c>
      <c r="G1400" s="7">
        <v>148496</v>
      </c>
      <c r="H1400" s="8">
        <v>590572.68000000005</v>
      </c>
    </row>
    <row r="1401" spans="1:8" ht="14.45" customHeight="1" x14ac:dyDescent="0.2">
      <c r="A1401" s="4">
        <v>2020</v>
      </c>
      <c r="B1401" s="4" t="s">
        <v>162</v>
      </c>
      <c r="C1401" s="4" t="s">
        <v>163</v>
      </c>
      <c r="D1401" s="4" t="s">
        <v>36</v>
      </c>
      <c r="E1401" s="4" t="s">
        <v>48</v>
      </c>
      <c r="F1401" s="7">
        <v>0</v>
      </c>
      <c r="G1401" s="7">
        <v>7491</v>
      </c>
      <c r="H1401" s="8">
        <v>35853.57</v>
      </c>
    </row>
    <row r="1402" spans="1:8" ht="14.45" customHeight="1" x14ac:dyDescent="0.2">
      <c r="A1402" s="4">
        <v>2020</v>
      </c>
      <c r="B1402" s="4" t="s">
        <v>162</v>
      </c>
      <c r="C1402" s="4" t="s">
        <v>163</v>
      </c>
      <c r="D1402" s="4" t="s">
        <v>37</v>
      </c>
      <c r="E1402" s="4" t="s">
        <v>47</v>
      </c>
      <c r="F1402" s="7">
        <v>37332</v>
      </c>
      <c r="G1402" s="7">
        <v>321999</v>
      </c>
      <c r="H1402" s="8">
        <v>1482311.2</v>
      </c>
    </row>
    <row r="1403" spans="1:8" ht="14.45" customHeight="1" x14ac:dyDescent="0.2">
      <c r="A1403" s="4">
        <v>2020</v>
      </c>
      <c r="B1403" s="4" t="s">
        <v>162</v>
      </c>
      <c r="C1403" s="4" t="s">
        <v>163</v>
      </c>
      <c r="D1403" s="4" t="s">
        <v>37</v>
      </c>
      <c r="E1403" s="4" t="s">
        <v>48</v>
      </c>
      <c r="F1403" s="7">
        <v>0</v>
      </c>
      <c r="G1403" s="7">
        <v>3134</v>
      </c>
      <c r="H1403" s="8">
        <v>20820.990000000002</v>
      </c>
    </row>
    <row r="1404" spans="1:8" ht="14.45" customHeight="1" x14ac:dyDescent="0.2">
      <c r="A1404" s="4">
        <v>2020</v>
      </c>
      <c r="B1404" s="4" t="s">
        <v>162</v>
      </c>
      <c r="C1404" s="4" t="s">
        <v>163</v>
      </c>
      <c r="D1404" s="4" t="s">
        <v>38</v>
      </c>
      <c r="E1404" s="4" t="s">
        <v>47</v>
      </c>
      <c r="F1404" s="7">
        <v>140323</v>
      </c>
      <c r="G1404" s="7">
        <v>845647</v>
      </c>
      <c r="H1404" s="8">
        <v>6421633.4900000002</v>
      </c>
    </row>
    <row r="1405" spans="1:8" ht="14.45" customHeight="1" x14ac:dyDescent="0.2">
      <c r="A1405" s="4">
        <v>2020</v>
      </c>
      <c r="B1405" s="4" t="s">
        <v>162</v>
      </c>
      <c r="C1405" s="4" t="s">
        <v>163</v>
      </c>
      <c r="D1405" s="4" t="s">
        <v>38</v>
      </c>
      <c r="E1405" s="4" t="s">
        <v>48</v>
      </c>
      <c r="F1405" s="7">
        <v>0</v>
      </c>
      <c r="G1405" s="7">
        <v>10731</v>
      </c>
      <c r="H1405" s="8">
        <v>85610.86</v>
      </c>
    </row>
    <row r="1406" spans="1:8" ht="14.45" customHeight="1" x14ac:dyDescent="0.2">
      <c r="A1406" s="4">
        <v>2020</v>
      </c>
      <c r="B1406" s="4" t="s">
        <v>162</v>
      </c>
      <c r="C1406" s="4" t="s">
        <v>163</v>
      </c>
      <c r="D1406" s="4" t="s">
        <v>39</v>
      </c>
      <c r="E1406" s="4" t="s">
        <v>47</v>
      </c>
      <c r="F1406" s="7">
        <v>19710</v>
      </c>
      <c r="G1406" s="7">
        <v>115371</v>
      </c>
      <c r="H1406" s="8">
        <v>107675.22</v>
      </c>
    </row>
    <row r="1407" spans="1:8" ht="14.45" customHeight="1" x14ac:dyDescent="0.2">
      <c r="A1407" s="4">
        <v>2020</v>
      </c>
      <c r="B1407" s="4" t="s">
        <v>162</v>
      </c>
      <c r="C1407" s="4" t="s">
        <v>163</v>
      </c>
      <c r="D1407" s="4" t="s">
        <v>39</v>
      </c>
      <c r="E1407" s="4" t="s">
        <v>48</v>
      </c>
      <c r="F1407" s="7">
        <v>0</v>
      </c>
      <c r="G1407" s="7">
        <v>4987</v>
      </c>
      <c r="H1407" s="8">
        <v>3779.56</v>
      </c>
    </row>
    <row r="1408" spans="1:8" ht="14.45" customHeight="1" x14ac:dyDescent="0.2">
      <c r="A1408" s="4">
        <v>2020</v>
      </c>
      <c r="B1408" s="4" t="s">
        <v>164</v>
      </c>
      <c r="C1408" s="4" t="s">
        <v>165</v>
      </c>
      <c r="D1408" s="4" t="s">
        <v>36</v>
      </c>
      <c r="E1408" s="4" t="s">
        <v>47</v>
      </c>
      <c r="F1408" s="7">
        <v>23254</v>
      </c>
      <c r="G1408" s="7">
        <v>140306</v>
      </c>
      <c r="H1408" s="8">
        <v>592890.84</v>
      </c>
    </row>
    <row r="1409" spans="1:8" ht="14.45" customHeight="1" x14ac:dyDescent="0.2">
      <c r="A1409" s="4">
        <v>2020</v>
      </c>
      <c r="B1409" s="4" t="s">
        <v>164</v>
      </c>
      <c r="C1409" s="4" t="s">
        <v>165</v>
      </c>
      <c r="D1409" s="4" t="s">
        <v>36</v>
      </c>
      <c r="E1409" s="4" t="s">
        <v>48</v>
      </c>
      <c r="F1409" s="7">
        <v>0</v>
      </c>
      <c r="G1409" s="7">
        <v>3721</v>
      </c>
      <c r="H1409" s="8">
        <v>17449.09</v>
      </c>
    </row>
    <row r="1410" spans="1:8" ht="14.45" customHeight="1" x14ac:dyDescent="0.2">
      <c r="A1410" s="4">
        <v>2020</v>
      </c>
      <c r="B1410" s="4" t="s">
        <v>164</v>
      </c>
      <c r="C1410" s="4" t="s">
        <v>165</v>
      </c>
      <c r="D1410" s="4" t="s">
        <v>37</v>
      </c>
      <c r="E1410" s="4" t="s">
        <v>47</v>
      </c>
      <c r="F1410" s="7">
        <v>39721</v>
      </c>
      <c r="G1410" s="7">
        <v>345188</v>
      </c>
      <c r="H1410" s="8">
        <v>1541175.85</v>
      </c>
    </row>
    <row r="1411" spans="1:8" ht="14.45" customHeight="1" x14ac:dyDescent="0.2">
      <c r="A1411" s="4">
        <v>2020</v>
      </c>
      <c r="B1411" s="4" t="s">
        <v>164</v>
      </c>
      <c r="C1411" s="4" t="s">
        <v>165</v>
      </c>
      <c r="D1411" s="4" t="s">
        <v>37</v>
      </c>
      <c r="E1411" s="4" t="s">
        <v>48</v>
      </c>
      <c r="F1411" s="7">
        <v>0</v>
      </c>
      <c r="G1411" s="7">
        <v>2113</v>
      </c>
      <c r="H1411" s="8">
        <v>12521.13</v>
      </c>
    </row>
    <row r="1412" spans="1:8" ht="14.45" customHeight="1" x14ac:dyDescent="0.2">
      <c r="A1412" s="4">
        <v>2020</v>
      </c>
      <c r="B1412" s="4" t="s">
        <v>164</v>
      </c>
      <c r="C1412" s="4" t="s">
        <v>165</v>
      </c>
      <c r="D1412" s="4" t="s">
        <v>38</v>
      </c>
      <c r="E1412" s="4" t="s">
        <v>47</v>
      </c>
      <c r="F1412" s="7">
        <v>148549</v>
      </c>
      <c r="G1412" s="7">
        <v>1030692</v>
      </c>
      <c r="H1412" s="8">
        <v>8318163.0899999999</v>
      </c>
    </row>
    <row r="1413" spans="1:8" ht="14.45" customHeight="1" x14ac:dyDescent="0.2">
      <c r="A1413" s="4">
        <v>2020</v>
      </c>
      <c r="B1413" s="4" t="s">
        <v>164</v>
      </c>
      <c r="C1413" s="4" t="s">
        <v>165</v>
      </c>
      <c r="D1413" s="4" t="s">
        <v>38</v>
      </c>
      <c r="E1413" s="4" t="s">
        <v>48</v>
      </c>
      <c r="F1413" s="7">
        <v>0</v>
      </c>
      <c r="G1413" s="7">
        <v>14827</v>
      </c>
      <c r="H1413" s="8">
        <v>115740.23</v>
      </c>
    </row>
    <row r="1414" spans="1:8" ht="14.45" customHeight="1" x14ac:dyDescent="0.2">
      <c r="A1414" s="4">
        <v>2020</v>
      </c>
      <c r="B1414" s="4" t="s">
        <v>164</v>
      </c>
      <c r="C1414" s="4" t="s">
        <v>165</v>
      </c>
      <c r="D1414" s="4" t="s">
        <v>39</v>
      </c>
      <c r="E1414" s="4" t="s">
        <v>47</v>
      </c>
      <c r="F1414" s="7">
        <v>18601</v>
      </c>
      <c r="G1414" s="7">
        <v>132561</v>
      </c>
      <c r="H1414" s="8">
        <v>120251.9</v>
      </c>
    </row>
    <row r="1415" spans="1:8" ht="14.45" customHeight="1" x14ac:dyDescent="0.2">
      <c r="A1415" s="4">
        <v>2020</v>
      </c>
      <c r="B1415" s="4" t="s">
        <v>164</v>
      </c>
      <c r="C1415" s="4" t="s">
        <v>165</v>
      </c>
      <c r="D1415" s="4" t="s">
        <v>39</v>
      </c>
      <c r="E1415" s="4" t="s">
        <v>48</v>
      </c>
      <c r="F1415" s="7">
        <v>0</v>
      </c>
      <c r="G1415" s="7">
        <v>2268</v>
      </c>
      <c r="H1415" s="8">
        <v>1431.48</v>
      </c>
    </row>
    <row r="1416" spans="1:8" ht="14.45" customHeight="1" x14ac:dyDescent="0.2">
      <c r="A1416" s="4">
        <v>2020</v>
      </c>
      <c r="B1416" s="4" t="s">
        <v>166</v>
      </c>
      <c r="C1416" s="4" t="s">
        <v>167</v>
      </c>
      <c r="D1416" s="4" t="s">
        <v>36</v>
      </c>
      <c r="E1416" s="4" t="s">
        <v>47</v>
      </c>
      <c r="F1416" s="7">
        <v>21064</v>
      </c>
      <c r="G1416" s="7">
        <v>141940</v>
      </c>
      <c r="H1416" s="8">
        <v>386140.39</v>
      </c>
    </row>
    <row r="1417" spans="1:8" ht="14.45" customHeight="1" x14ac:dyDescent="0.2">
      <c r="A1417" s="4">
        <v>2020</v>
      </c>
      <c r="B1417" s="4" t="s">
        <v>166</v>
      </c>
      <c r="C1417" s="4" t="s">
        <v>167</v>
      </c>
      <c r="D1417" s="4" t="s">
        <v>36</v>
      </c>
      <c r="E1417" s="4" t="s">
        <v>48</v>
      </c>
      <c r="F1417" s="7">
        <v>0</v>
      </c>
      <c r="G1417" s="7">
        <v>4920</v>
      </c>
      <c r="H1417" s="8">
        <v>15265.85</v>
      </c>
    </row>
    <row r="1418" spans="1:8" ht="14.45" customHeight="1" x14ac:dyDescent="0.2">
      <c r="A1418" s="4">
        <v>2020</v>
      </c>
      <c r="B1418" s="4" t="s">
        <v>166</v>
      </c>
      <c r="C1418" s="4" t="s">
        <v>167</v>
      </c>
      <c r="D1418" s="4" t="s">
        <v>37</v>
      </c>
      <c r="E1418" s="4" t="s">
        <v>47</v>
      </c>
      <c r="F1418" s="7">
        <v>18084</v>
      </c>
      <c r="G1418" s="7">
        <v>202827</v>
      </c>
      <c r="H1418" s="8">
        <v>883114.05</v>
      </c>
    </row>
    <row r="1419" spans="1:8" ht="14.45" customHeight="1" x14ac:dyDescent="0.2">
      <c r="A1419" s="4">
        <v>2020</v>
      </c>
      <c r="B1419" s="4" t="s">
        <v>166</v>
      </c>
      <c r="C1419" s="4" t="s">
        <v>167</v>
      </c>
      <c r="D1419" s="4" t="s">
        <v>37</v>
      </c>
      <c r="E1419" s="4" t="s">
        <v>48</v>
      </c>
      <c r="F1419" s="7">
        <v>0</v>
      </c>
      <c r="G1419" s="7">
        <v>1237</v>
      </c>
      <c r="H1419" s="8">
        <v>7114.37</v>
      </c>
    </row>
    <row r="1420" spans="1:8" ht="14.45" customHeight="1" x14ac:dyDescent="0.2">
      <c r="A1420" s="4">
        <v>2020</v>
      </c>
      <c r="B1420" s="4" t="s">
        <v>166</v>
      </c>
      <c r="C1420" s="4" t="s">
        <v>167</v>
      </c>
      <c r="D1420" s="4" t="s">
        <v>38</v>
      </c>
      <c r="E1420" s="4" t="s">
        <v>47</v>
      </c>
      <c r="F1420" s="7">
        <v>91400</v>
      </c>
      <c r="G1420" s="7">
        <v>635145</v>
      </c>
      <c r="H1420" s="8">
        <v>4642421.7300000004</v>
      </c>
    </row>
    <row r="1421" spans="1:8" ht="14.45" customHeight="1" x14ac:dyDescent="0.2">
      <c r="A1421" s="4">
        <v>2020</v>
      </c>
      <c r="B1421" s="4" t="s">
        <v>166</v>
      </c>
      <c r="C1421" s="4" t="s">
        <v>167</v>
      </c>
      <c r="D1421" s="4" t="s">
        <v>38</v>
      </c>
      <c r="E1421" s="4" t="s">
        <v>48</v>
      </c>
      <c r="F1421" s="7">
        <v>0</v>
      </c>
      <c r="G1421" s="7">
        <v>4935</v>
      </c>
      <c r="H1421" s="8">
        <v>46219.02</v>
      </c>
    </row>
    <row r="1422" spans="1:8" ht="14.45" customHeight="1" x14ac:dyDescent="0.2">
      <c r="A1422" s="4">
        <v>2020</v>
      </c>
      <c r="B1422" s="4" t="s">
        <v>166</v>
      </c>
      <c r="C1422" s="4" t="s">
        <v>167</v>
      </c>
      <c r="D1422" s="4" t="s">
        <v>39</v>
      </c>
      <c r="E1422" s="4" t="s">
        <v>47</v>
      </c>
      <c r="F1422" s="7">
        <v>16840</v>
      </c>
      <c r="G1422" s="7">
        <v>97978</v>
      </c>
      <c r="H1422" s="8">
        <v>77899.16</v>
      </c>
    </row>
    <row r="1423" spans="1:8" ht="14.45" customHeight="1" x14ac:dyDescent="0.2">
      <c r="A1423" s="4">
        <v>2020</v>
      </c>
      <c r="B1423" s="4" t="s">
        <v>166</v>
      </c>
      <c r="C1423" s="4" t="s">
        <v>167</v>
      </c>
      <c r="D1423" s="4" t="s">
        <v>39</v>
      </c>
      <c r="E1423" s="4" t="s">
        <v>48</v>
      </c>
      <c r="F1423" s="7">
        <v>0</v>
      </c>
      <c r="G1423" s="7">
        <v>1781</v>
      </c>
      <c r="H1423" s="8">
        <v>1031.7</v>
      </c>
    </row>
    <row r="1424" spans="1:8" ht="14.45" customHeight="1" x14ac:dyDescent="0.2">
      <c r="A1424" s="4">
        <v>2020</v>
      </c>
      <c r="B1424" s="4" t="s">
        <v>168</v>
      </c>
      <c r="C1424" s="4" t="s">
        <v>169</v>
      </c>
      <c r="D1424" s="4" t="s">
        <v>36</v>
      </c>
      <c r="E1424" s="4" t="s">
        <v>47</v>
      </c>
      <c r="F1424" s="7">
        <v>33400</v>
      </c>
      <c r="G1424" s="7">
        <v>146373</v>
      </c>
      <c r="H1424" s="8">
        <v>490703.91</v>
      </c>
    </row>
    <row r="1425" spans="1:8" ht="14.45" customHeight="1" x14ac:dyDescent="0.2">
      <c r="A1425" s="4">
        <v>2020</v>
      </c>
      <c r="B1425" s="4" t="s">
        <v>168</v>
      </c>
      <c r="C1425" s="4" t="s">
        <v>169</v>
      </c>
      <c r="D1425" s="4" t="s">
        <v>36</v>
      </c>
      <c r="E1425" s="4" t="s">
        <v>48</v>
      </c>
      <c r="F1425" s="7">
        <v>0</v>
      </c>
      <c r="G1425" s="7">
        <v>4046</v>
      </c>
      <c r="H1425" s="8">
        <v>12351.53</v>
      </c>
    </row>
    <row r="1426" spans="1:8" ht="14.45" customHeight="1" x14ac:dyDescent="0.2">
      <c r="A1426" s="4">
        <v>2020</v>
      </c>
      <c r="B1426" s="4" t="s">
        <v>168</v>
      </c>
      <c r="C1426" s="4" t="s">
        <v>169</v>
      </c>
      <c r="D1426" s="4" t="s">
        <v>37</v>
      </c>
      <c r="E1426" s="4" t="s">
        <v>47</v>
      </c>
      <c r="F1426" s="7">
        <v>34314</v>
      </c>
      <c r="G1426" s="7">
        <v>298719</v>
      </c>
      <c r="H1426" s="8">
        <v>1542424.94</v>
      </c>
    </row>
    <row r="1427" spans="1:8" ht="14.45" customHeight="1" x14ac:dyDescent="0.2">
      <c r="A1427" s="4">
        <v>2020</v>
      </c>
      <c r="B1427" s="4" t="s">
        <v>168</v>
      </c>
      <c r="C1427" s="4" t="s">
        <v>169</v>
      </c>
      <c r="D1427" s="4" t="s">
        <v>37</v>
      </c>
      <c r="E1427" s="4" t="s">
        <v>48</v>
      </c>
      <c r="F1427" s="7">
        <v>0</v>
      </c>
      <c r="G1427" s="7">
        <v>2911</v>
      </c>
      <c r="H1427" s="8">
        <v>24191.8</v>
      </c>
    </row>
    <row r="1428" spans="1:8" ht="14.45" customHeight="1" x14ac:dyDescent="0.2">
      <c r="A1428" s="4">
        <v>2020</v>
      </c>
      <c r="B1428" s="4" t="s">
        <v>168</v>
      </c>
      <c r="C1428" s="4" t="s">
        <v>169</v>
      </c>
      <c r="D1428" s="4" t="s">
        <v>38</v>
      </c>
      <c r="E1428" s="4" t="s">
        <v>47</v>
      </c>
      <c r="F1428" s="7">
        <v>133721</v>
      </c>
      <c r="G1428" s="7">
        <v>752599</v>
      </c>
      <c r="H1428" s="8">
        <v>5761380.1900000004</v>
      </c>
    </row>
    <row r="1429" spans="1:8" ht="14.45" customHeight="1" x14ac:dyDescent="0.2">
      <c r="A1429" s="4">
        <v>2020</v>
      </c>
      <c r="B1429" s="4" t="s">
        <v>168</v>
      </c>
      <c r="C1429" s="4" t="s">
        <v>169</v>
      </c>
      <c r="D1429" s="4" t="s">
        <v>38</v>
      </c>
      <c r="E1429" s="4" t="s">
        <v>48</v>
      </c>
      <c r="F1429" s="7">
        <v>0</v>
      </c>
      <c r="G1429" s="7">
        <v>10214</v>
      </c>
      <c r="H1429" s="8">
        <v>72817.440000000002</v>
      </c>
    </row>
    <row r="1430" spans="1:8" ht="14.45" customHeight="1" x14ac:dyDescent="0.2">
      <c r="A1430" s="4">
        <v>2020</v>
      </c>
      <c r="B1430" s="4" t="s">
        <v>168</v>
      </c>
      <c r="C1430" s="4" t="s">
        <v>169</v>
      </c>
      <c r="D1430" s="4" t="s">
        <v>39</v>
      </c>
      <c r="E1430" s="4" t="s">
        <v>47</v>
      </c>
      <c r="F1430" s="7">
        <v>23291</v>
      </c>
      <c r="G1430" s="7">
        <v>112722</v>
      </c>
      <c r="H1430" s="8">
        <v>116328.03</v>
      </c>
    </row>
    <row r="1431" spans="1:8" ht="14.45" customHeight="1" x14ac:dyDescent="0.2">
      <c r="A1431" s="4">
        <v>2020</v>
      </c>
      <c r="B1431" s="4" t="s">
        <v>168</v>
      </c>
      <c r="C1431" s="4" t="s">
        <v>169</v>
      </c>
      <c r="D1431" s="4" t="s">
        <v>39</v>
      </c>
      <c r="E1431" s="4" t="s">
        <v>48</v>
      </c>
      <c r="F1431" s="7">
        <v>0</v>
      </c>
      <c r="G1431" s="7">
        <v>2533</v>
      </c>
      <c r="H1431" s="8">
        <v>1999.04</v>
      </c>
    </row>
    <row r="1432" spans="1:8" ht="14.45" customHeight="1" x14ac:dyDescent="0.2">
      <c r="A1432" s="4">
        <v>2020</v>
      </c>
      <c r="B1432" s="4" t="s">
        <v>170</v>
      </c>
      <c r="C1432" s="4" t="s">
        <v>171</v>
      </c>
      <c r="D1432" s="4" t="s">
        <v>36</v>
      </c>
      <c r="E1432" s="4" t="s">
        <v>47</v>
      </c>
      <c r="F1432" s="7">
        <v>19328</v>
      </c>
      <c r="G1432" s="7">
        <v>112356</v>
      </c>
      <c r="H1432" s="8">
        <v>313564.52</v>
      </c>
    </row>
    <row r="1433" spans="1:8" ht="14.45" customHeight="1" x14ac:dyDescent="0.2">
      <c r="A1433" s="4">
        <v>2020</v>
      </c>
      <c r="B1433" s="4" t="s">
        <v>170</v>
      </c>
      <c r="C1433" s="4" t="s">
        <v>171</v>
      </c>
      <c r="D1433" s="4" t="s">
        <v>36</v>
      </c>
      <c r="E1433" s="4" t="s">
        <v>48</v>
      </c>
      <c r="F1433" s="7">
        <v>0</v>
      </c>
      <c r="G1433" s="7">
        <v>2601</v>
      </c>
      <c r="H1433" s="8">
        <v>13913.86</v>
      </c>
    </row>
    <row r="1434" spans="1:8" ht="14.45" customHeight="1" x14ac:dyDescent="0.2">
      <c r="A1434" s="4">
        <v>2020</v>
      </c>
      <c r="B1434" s="4" t="s">
        <v>170</v>
      </c>
      <c r="C1434" s="4" t="s">
        <v>171</v>
      </c>
      <c r="D1434" s="4" t="s">
        <v>37</v>
      </c>
      <c r="E1434" s="4" t="s">
        <v>47</v>
      </c>
      <c r="F1434" s="7">
        <v>21650</v>
      </c>
      <c r="G1434" s="7">
        <v>227735</v>
      </c>
      <c r="H1434" s="8">
        <v>891321.33</v>
      </c>
    </row>
    <row r="1435" spans="1:8" ht="14.45" customHeight="1" x14ac:dyDescent="0.2">
      <c r="A1435" s="4">
        <v>2020</v>
      </c>
      <c r="B1435" s="4" t="s">
        <v>170</v>
      </c>
      <c r="C1435" s="4" t="s">
        <v>171</v>
      </c>
      <c r="D1435" s="4" t="s">
        <v>37</v>
      </c>
      <c r="E1435" s="4" t="s">
        <v>48</v>
      </c>
      <c r="F1435" s="7">
        <v>0</v>
      </c>
      <c r="G1435" s="7">
        <v>4137</v>
      </c>
      <c r="H1435" s="8">
        <v>17148.8</v>
      </c>
    </row>
    <row r="1436" spans="1:8" ht="14.45" customHeight="1" x14ac:dyDescent="0.2">
      <c r="A1436" s="4">
        <v>2020</v>
      </c>
      <c r="B1436" s="4" t="s">
        <v>170</v>
      </c>
      <c r="C1436" s="4" t="s">
        <v>171</v>
      </c>
      <c r="D1436" s="4" t="s">
        <v>38</v>
      </c>
      <c r="E1436" s="4" t="s">
        <v>47</v>
      </c>
      <c r="F1436" s="7">
        <v>75946</v>
      </c>
      <c r="G1436" s="7">
        <v>519470</v>
      </c>
      <c r="H1436" s="8">
        <v>4255909.68</v>
      </c>
    </row>
    <row r="1437" spans="1:8" ht="14.45" customHeight="1" x14ac:dyDescent="0.2">
      <c r="A1437" s="4">
        <v>2020</v>
      </c>
      <c r="B1437" s="4" t="s">
        <v>170</v>
      </c>
      <c r="C1437" s="4" t="s">
        <v>171</v>
      </c>
      <c r="D1437" s="4" t="s">
        <v>38</v>
      </c>
      <c r="E1437" s="4" t="s">
        <v>48</v>
      </c>
      <c r="F1437" s="7">
        <v>0</v>
      </c>
      <c r="G1437" s="7">
        <v>10466</v>
      </c>
      <c r="H1437" s="8">
        <v>85397.119999999995</v>
      </c>
    </row>
    <row r="1438" spans="1:8" ht="14.45" customHeight="1" x14ac:dyDescent="0.2">
      <c r="A1438" s="4">
        <v>2020</v>
      </c>
      <c r="B1438" s="4" t="s">
        <v>170</v>
      </c>
      <c r="C1438" s="4" t="s">
        <v>171</v>
      </c>
      <c r="D1438" s="4" t="s">
        <v>39</v>
      </c>
      <c r="E1438" s="4" t="s">
        <v>47</v>
      </c>
      <c r="F1438" s="7">
        <v>14982</v>
      </c>
      <c r="G1438" s="7">
        <v>92523</v>
      </c>
      <c r="H1438" s="8">
        <v>84449.13</v>
      </c>
    </row>
    <row r="1439" spans="1:8" ht="14.45" customHeight="1" x14ac:dyDescent="0.2">
      <c r="A1439" s="4">
        <v>2020</v>
      </c>
      <c r="B1439" s="4" t="s">
        <v>170</v>
      </c>
      <c r="C1439" s="4" t="s">
        <v>171</v>
      </c>
      <c r="D1439" s="4" t="s">
        <v>39</v>
      </c>
      <c r="E1439" s="4" t="s">
        <v>48</v>
      </c>
      <c r="F1439" s="7">
        <v>0</v>
      </c>
      <c r="G1439" s="7">
        <v>1883</v>
      </c>
      <c r="H1439" s="8">
        <v>1539</v>
      </c>
    </row>
    <row r="1440" spans="1:8" ht="14.45" customHeight="1" x14ac:dyDescent="0.2">
      <c r="A1440" s="4">
        <v>2020</v>
      </c>
      <c r="B1440" s="4" t="s">
        <v>172</v>
      </c>
      <c r="C1440" s="4" t="s">
        <v>173</v>
      </c>
      <c r="D1440" s="4" t="s">
        <v>36</v>
      </c>
      <c r="E1440" s="4" t="s">
        <v>47</v>
      </c>
      <c r="F1440" s="7">
        <v>66939</v>
      </c>
      <c r="G1440" s="7">
        <v>446611</v>
      </c>
      <c r="H1440" s="8">
        <v>1618553.41</v>
      </c>
    </row>
    <row r="1441" spans="1:8" ht="14.45" customHeight="1" x14ac:dyDescent="0.2">
      <c r="A1441" s="4">
        <v>2020</v>
      </c>
      <c r="B1441" s="4" t="s">
        <v>172</v>
      </c>
      <c r="C1441" s="4" t="s">
        <v>173</v>
      </c>
      <c r="D1441" s="4" t="s">
        <v>36</v>
      </c>
      <c r="E1441" s="4" t="s">
        <v>48</v>
      </c>
      <c r="F1441" s="7">
        <v>0</v>
      </c>
      <c r="G1441" s="7">
        <v>11401</v>
      </c>
      <c r="H1441" s="8">
        <v>33094.6</v>
      </c>
    </row>
    <row r="1442" spans="1:8" ht="14.45" customHeight="1" x14ac:dyDescent="0.2">
      <c r="A1442" s="4">
        <v>2020</v>
      </c>
      <c r="B1442" s="4" t="s">
        <v>172</v>
      </c>
      <c r="C1442" s="4" t="s">
        <v>173</v>
      </c>
      <c r="D1442" s="4" t="s">
        <v>37</v>
      </c>
      <c r="E1442" s="4" t="s">
        <v>47</v>
      </c>
      <c r="F1442" s="7">
        <v>99110</v>
      </c>
      <c r="G1442" s="7">
        <v>1006910</v>
      </c>
      <c r="H1442" s="8">
        <v>4276609.99</v>
      </c>
    </row>
    <row r="1443" spans="1:8" ht="14.45" customHeight="1" x14ac:dyDescent="0.2">
      <c r="A1443" s="4">
        <v>2020</v>
      </c>
      <c r="B1443" s="4" t="s">
        <v>172</v>
      </c>
      <c r="C1443" s="4" t="s">
        <v>173</v>
      </c>
      <c r="D1443" s="4" t="s">
        <v>37</v>
      </c>
      <c r="E1443" s="4" t="s">
        <v>48</v>
      </c>
      <c r="F1443" s="7">
        <v>0</v>
      </c>
      <c r="G1443" s="7">
        <v>5959</v>
      </c>
      <c r="H1443" s="8">
        <v>34336.660000000003</v>
      </c>
    </row>
    <row r="1444" spans="1:8" ht="14.45" customHeight="1" x14ac:dyDescent="0.2">
      <c r="A1444" s="4">
        <v>2020</v>
      </c>
      <c r="B1444" s="4" t="s">
        <v>172</v>
      </c>
      <c r="C1444" s="4" t="s">
        <v>173</v>
      </c>
      <c r="D1444" s="4" t="s">
        <v>38</v>
      </c>
      <c r="E1444" s="4" t="s">
        <v>47</v>
      </c>
      <c r="F1444" s="7">
        <v>325115</v>
      </c>
      <c r="G1444" s="7">
        <v>2573927</v>
      </c>
      <c r="H1444" s="8">
        <v>18996996.370000001</v>
      </c>
    </row>
    <row r="1445" spans="1:8" ht="14.45" customHeight="1" x14ac:dyDescent="0.2">
      <c r="A1445" s="4">
        <v>2020</v>
      </c>
      <c r="B1445" s="4" t="s">
        <v>172</v>
      </c>
      <c r="C1445" s="4" t="s">
        <v>173</v>
      </c>
      <c r="D1445" s="4" t="s">
        <v>38</v>
      </c>
      <c r="E1445" s="4" t="s">
        <v>48</v>
      </c>
      <c r="F1445" s="7">
        <v>0</v>
      </c>
      <c r="G1445" s="7">
        <v>25877</v>
      </c>
      <c r="H1445" s="8">
        <v>223780.23</v>
      </c>
    </row>
    <row r="1446" spans="1:8" ht="14.45" customHeight="1" x14ac:dyDescent="0.2">
      <c r="A1446" s="4">
        <v>2020</v>
      </c>
      <c r="B1446" s="4" t="s">
        <v>172</v>
      </c>
      <c r="C1446" s="4" t="s">
        <v>173</v>
      </c>
      <c r="D1446" s="4" t="s">
        <v>39</v>
      </c>
      <c r="E1446" s="4" t="s">
        <v>47</v>
      </c>
      <c r="F1446" s="7">
        <v>52357</v>
      </c>
      <c r="G1446" s="7">
        <v>351674</v>
      </c>
      <c r="H1446" s="8">
        <v>291306.09000000003</v>
      </c>
    </row>
    <row r="1447" spans="1:8" ht="14.45" customHeight="1" x14ac:dyDescent="0.2">
      <c r="A1447" s="4">
        <v>2020</v>
      </c>
      <c r="B1447" s="4" t="s">
        <v>172</v>
      </c>
      <c r="C1447" s="4" t="s">
        <v>173</v>
      </c>
      <c r="D1447" s="4" t="s">
        <v>39</v>
      </c>
      <c r="E1447" s="4" t="s">
        <v>48</v>
      </c>
      <c r="F1447" s="7">
        <v>0</v>
      </c>
      <c r="G1447" s="7">
        <v>6084</v>
      </c>
      <c r="H1447" s="8">
        <v>3334.98</v>
      </c>
    </row>
    <row r="1448" spans="1:8" ht="14.45" customHeight="1" x14ac:dyDescent="0.2">
      <c r="A1448" s="4">
        <v>2020</v>
      </c>
      <c r="B1448" s="4" t="s">
        <v>174</v>
      </c>
      <c r="C1448" s="4" t="s">
        <v>175</v>
      </c>
      <c r="D1448" s="4" t="s">
        <v>36</v>
      </c>
      <c r="E1448" s="4" t="s">
        <v>47</v>
      </c>
      <c r="F1448" s="7">
        <v>15258</v>
      </c>
      <c r="G1448" s="7">
        <v>100743</v>
      </c>
      <c r="H1448" s="8">
        <v>254320.82</v>
      </c>
    </row>
    <row r="1449" spans="1:8" ht="14.45" customHeight="1" x14ac:dyDescent="0.2">
      <c r="A1449" s="4">
        <v>2020</v>
      </c>
      <c r="B1449" s="4" t="s">
        <v>174</v>
      </c>
      <c r="C1449" s="4" t="s">
        <v>175</v>
      </c>
      <c r="D1449" s="4" t="s">
        <v>36</v>
      </c>
      <c r="E1449" s="4" t="s">
        <v>48</v>
      </c>
      <c r="F1449" s="7">
        <v>0</v>
      </c>
      <c r="G1449" s="7">
        <v>3203</v>
      </c>
      <c r="H1449" s="8">
        <v>10977.12</v>
      </c>
    </row>
    <row r="1450" spans="1:8" ht="14.45" customHeight="1" x14ac:dyDescent="0.2">
      <c r="A1450" s="4">
        <v>2020</v>
      </c>
      <c r="B1450" s="4" t="s">
        <v>174</v>
      </c>
      <c r="C1450" s="4" t="s">
        <v>175</v>
      </c>
      <c r="D1450" s="4" t="s">
        <v>37</v>
      </c>
      <c r="E1450" s="4" t="s">
        <v>47</v>
      </c>
      <c r="F1450" s="7">
        <v>16707</v>
      </c>
      <c r="G1450" s="7">
        <v>172257</v>
      </c>
      <c r="H1450" s="8">
        <v>767294.16</v>
      </c>
    </row>
    <row r="1451" spans="1:8" ht="14.45" customHeight="1" x14ac:dyDescent="0.2">
      <c r="A1451" s="4">
        <v>2020</v>
      </c>
      <c r="B1451" s="4" t="s">
        <v>174</v>
      </c>
      <c r="C1451" s="4" t="s">
        <v>175</v>
      </c>
      <c r="D1451" s="4" t="s">
        <v>37</v>
      </c>
      <c r="E1451" s="4" t="s">
        <v>48</v>
      </c>
      <c r="F1451" s="7">
        <v>0</v>
      </c>
      <c r="G1451" s="7">
        <v>5646</v>
      </c>
      <c r="H1451" s="8">
        <v>32087.75</v>
      </c>
    </row>
    <row r="1452" spans="1:8" ht="14.45" customHeight="1" x14ac:dyDescent="0.2">
      <c r="A1452" s="4">
        <v>2020</v>
      </c>
      <c r="B1452" s="4" t="s">
        <v>174</v>
      </c>
      <c r="C1452" s="4" t="s">
        <v>175</v>
      </c>
      <c r="D1452" s="4" t="s">
        <v>38</v>
      </c>
      <c r="E1452" s="4" t="s">
        <v>47</v>
      </c>
      <c r="F1452" s="7">
        <v>69891</v>
      </c>
      <c r="G1452" s="7">
        <v>528741</v>
      </c>
      <c r="H1452" s="8">
        <v>3797503.86</v>
      </c>
    </row>
    <row r="1453" spans="1:8" ht="14.45" customHeight="1" x14ac:dyDescent="0.2">
      <c r="A1453" s="4">
        <v>2020</v>
      </c>
      <c r="B1453" s="4" t="s">
        <v>174</v>
      </c>
      <c r="C1453" s="4" t="s">
        <v>175</v>
      </c>
      <c r="D1453" s="4" t="s">
        <v>38</v>
      </c>
      <c r="E1453" s="4" t="s">
        <v>48</v>
      </c>
      <c r="F1453" s="7">
        <v>0</v>
      </c>
      <c r="G1453" s="7">
        <v>16650</v>
      </c>
      <c r="H1453" s="8">
        <v>135072.07999999999</v>
      </c>
    </row>
    <row r="1454" spans="1:8" ht="14.45" customHeight="1" x14ac:dyDescent="0.2">
      <c r="A1454" s="4">
        <v>2020</v>
      </c>
      <c r="B1454" s="4" t="s">
        <v>174</v>
      </c>
      <c r="C1454" s="4" t="s">
        <v>175</v>
      </c>
      <c r="D1454" s="4" t="s">
        <v>39</v>
      </c>
      <c r="E1454" s="4" t="s">
        <v>47</v>
      </c>
      <c r="F1454" s="7">
        <v>12197</v>
      </c>
      <c r="G1454" s="7">
        <v>76893</v>
      </c>
      <c r="H1454" s="8">
        <v>70433.31</v>
      </c>
    </row>
    <row r="1455" spans="1:8" ht="14.45" customHeight="1" x14ac:dyDescent="0.2">
      <c r="A1455" s="4">
        <v>2020</v>
      </c>
      <c r="B1455" s="4" t="s">
        <v>174</v>
      </c>
      <c r="C1455" s="4" t="s">
        <v>175</v>
      </c>
      <c r="D1455" s="4" t="s">
        <v>39</v>
      </c>
      <c r="E1455" s="4" t="s">
        <v>48</v>
      </c>
      <c r="F1455" s="7">
        <v>0</v>
      </c>
      <c r="G1455" s="7">
        <v>2433</v>
      </c>
      <c r="H1455" s="8">
        <v>2056.6799999999998</v>
      </c>
    </row>
    <row r="1456" spans="1:8" ht="14.45" customHeight="1" x14ac:dyDescent="0.2">
      <c r="A1456" s="4">
        <v>2020</v>
      </c>
      <c r="B1456" s="4" t="s">
        <v>176</v>
      </c>
      <c r="C1456" s="4" t="s">
        <v>177</v>
      </c>
      <c r="D1456" s="4" t="s">
        <v>36</v>
      </c>
      <c r="E1456" s="4" t="s">
        <v>47</v>
      </c>
      <c r="F1456" s="7">
        <v>19270</v>
      </c>
      <c r="G1456" s="7">
        <v>110635</v>
      </c>
      <c r="H1456" s="8">
        <v>377763.67</v>
      </c>
    </row>
    <row r="1457" spans="1:8" ht="14.45" customHeight="1" x14ac:dyDescent="0.2">
      <c r="A1457" s="4">
        <v>2020</v>
      </c>
      <c r="B1457" s="4" t="s">
        <v>176</v>
      </c>
      <c r="C1457" s="4" t="s">
        <v>177</v>
      </c>
      <c r="D1457" s="4" t="s">
        <v>36</v>
      </c>
      <c r="E1457" s="4" t="s">
        <v>48</v>
      </c>
      <c r="F1457" s="7">
        <v>0</v>
      </c>
      <c r="G1457" s="7">
        <v>4152</v>
      </c>
      <c r="H1457" s="8">
        <v>13620.06</v>
      </c>
    </row>
    <row r="1458" spans="1:8" ht="14.45" customHeight="1" x14ac:dyDescent="0.2">
      <c r="A1458" s="4">
        <v>2020</v>
      </c>
      <c r="B1458" s="4" t="s">
        <v>176</v>
      </c>
      <c r="C1458" s="4" t="s">
        <v>177</v>
      </c>
      <c r="D1458" s="4" t="s">
        <v>37</v>
      </c>
      <c r="E1458" s="4" t="s">
        <v>47</v>
      </c>
      <c r="F1458" s="7">
        <v>25248</v>
      </c>
      <c r="G1458" s="7">
        <v>227414</v>
      </c>
      <c r="H1458" s="8">
        <v>907894.35</v>
      </c>
    </row>
    <row r="1459" spans="1:8" ht="14.45" customHeight="1" x14ac:dyDescent="0.2">
      <c r="A1459" s="4">
        <v>2020</v>
      </c>
      <c r="B1459" s="4" t="s">
        <v>176</v>
      </c>
      <c r="C1459" s="4" t="s">
        <v>177</v>
      </c>
      <c r="D1459" s="4" t="s">
        <v>37</v>
      </c>
      <c r="E1459" s="4" t="s">
        <v>48</v>
      </c>
      <c r="F1459" s="7">
        <v>0</v>
      </c>
      <c r="G1459" s="7">
        <v>3854</v>
      </c>
      <c r="H1459" s="8">
        <v>27092.74</v>
      </c>
    </row>
    <row r="1460" spans="1:8" ht="14.45" customHeight="1" x14ac:dyDescent="0.2">
      <c r="A1460" s="4">
        <v>2020</v>
      </c>
      <c r="B1460" s="4" t="s">
        <v>176</v>
      </c>
      <c r="C1460" s="4" t="s">
        <v>177</v>
      </c>
      <c r="D1460" s="4" t="s">
        <v>38</v>
      </c>
      <c r="E1460" s="4" t="s">
        <v>47</v>
      </c>
      <c r="F1460" s="7">
        <v>96305</v>
      </c>
      <c r="G1460" s="7">
        <v>653522</v>
      </c>
      <c r="H1460" s="8">
        <v>5109245.88</v>
      </c>
    </row>
    <row r="1461" spans="1:8" ht="14.45" customHeight="1" x14ac:dyDescent="0.2">
      <c r="A1461" s="4">
        <v>2020</v>
      </c>
      <c r="B1461" s="4" t="s">
        <v>176</v>
      </c>
      <c r="C1461" s="4" t="s">
        <v>177</v>
      </c>
      <c r="D1461" s="4" t="s">
        <v>38</v>
      </c>
      <c r="E1461" s="4" t="s">
        <v>48</v>
      </c>
      <c r="F1461" s="7">
        <v>0</v>
      </c>
      <c r="G1461" s="7">
        <v>13959</v>
      </c>
      <c r="H1461" s="8">
        <v>154540.37</v>
      </c>
    </row>
    <row r="1462" spans="1:8" ht="14.45" customHeight="1" x14ac:dyDescent="0.2">
      <c r="A1462" s="4">
        <v>2020</v>
      </c>
      <c r="B1462" s="4" t="s">
        <v>176</v>
      </c>
      <c r="C1462" s="4" t="s">
        <v>177</v>
      </c>
      <c r="D1462" s="4" t="s">
        <v>39</v>
      </c>
      <c r="E1462" s="4" t="s">
        <v>47</v>
      </c>
      <c r="F1462" s="7">
        <v>17124</v>
      </c>
      <c r="G1462" s="7">
        <v>110906</v>
      </c>
      <c r="H1462" s="8">
        <v>102772.17</v>
      </c>
    </row>
    <row r="1463" spans="1:8" ht="14.45" customHeight="1" x14ac:dyDescent="0.2">
      <c r="A1463" s="4">
        <v>2020</v>
      </c>
      <c r="B1463" s="4" t="s">
        <v>176</v>
      </c>
      <c r="C1463" s="4" t="s">
        <v>177</v>
      </c>
      <c r="D1463" s="4" t="s">
        <v>39</v>
      </c>
      <c r="E1463" s="4" t="s">
        <v>48</v>
      </c>
      <c r="F1463" s="7">
        <v>0</v>
      </c>
      <c r="G1463" s="7">
        <v>2990</v>
      </c>
      <c r="H1463" s="8">
        <v>2516.54</v>
      </c>
    </row>
    <row r="1464" spans="1:8" ht="14.45" customHeight="1" x14ac:dyDescent="0.2">
      <c r="A1464" s="4">
        <v>2020</v>
      </c>
      <c r="B1464" s="4" t="s">
        <v>178</v>
      </c>
      <c r="C1464" s="4" t="s">
        <v>179</v>
      </c>
      <c r="D1464" s="4" t="s">
        <v>36</v>
      </c>
      <c r="E1464" s="4" t="s">
        <v>47</v>
      </c>
      <c r="F1464" s="7">
        <v>28517</v>
      </c>
      <c r="G1464" s="7">
        <v>174845</v>
      </c>
      <c r="H1464" s="8">
        <v>539931</v>
      </c>
    </row>
    <row r="1465" spans="1:8" ht="14.45" customHeight="1" x14ac:dyDescent="0.2">
      <c r="A1465" s="4">
        <v>2020</v>
      </c>
      <c r="B1465" s="4" t="s">
        <v>178</v>
      </c>
      <c r="C1465" s="4" t="s">
        <v>179</v>
      </c>
      <c r="D1465" s="4" t="s">
        <v>36</v>
      </c>
      <c r="E1465" s="4" t="s">
        <v>48</v>
      </c>
      <c r="F1465" s="7">
        <v>0</v>
      </c>
      <c r="G1465" s="7">
        <v>3828</v>
      </c>
      <c r="H1465" s="8">
        <v>18132.12</v>
      </c>
    </row>
    <row r="1466" spans="1:8" ht="14.45" customHeight="1" x14ac:dyDescent="0.2">
      <c r="A1466" s="4">
        <v>2020</v>
      </c>
      <c r="B1466" s="4" t="s">
        <v>178</v>
      </c>
      <c r="C1466" s="4" t="s">
        <v>179</v>
      </c>
      <c r="D1466" s="4" t="s">
        <v>37</v>
      </c>
      <c r="E1466" s="4" t="s">
        <v>47</v>
      </c>
      <c r="F1466" s="7">
        <v>32655</v>
      </c>
      <c r="G1466" s="7">
        <v>316128</v>
      </c>
      <c r="H1466" s="8">
        <v>1333708</v>
      </c>
    </row>
    <row r="1467" spans="1:8" ht="14.45" customHeight="1" x14ac:dyDescent="0.2">
      <c r="A1467" s="4">
        <v>2020</v>
      </c>
      <c r="B1467" s="4" t="s">
        <v>178</v>
      </c>
      <c r="C1467" s="4" t="s">
        <v>179</v>
      </c>
      <c r="D1467" s="4" t="s">
        <v>37</v>
      </c>
      <c r="E1467" s="4" t="s">
        <v>48</v>
      </c>
      <c r="F1467" s="7">
        <v>0</v>
      </c>
      <c r="G1467" s="7">
        <v>1732</v>
      </c>
      <c r="H1467" s="8">
        <v>7351.43</v>
      </c>
    </row>
    <row r="1468" spans="1:8" ht="14.45" customHeight="1" x14ac:dyDescent="0.2">
      <c r="A1468" s="4">
        <v>2020</v>
      </c>
      <c r="B1468" s="4" t="s">
        <v>178</v>
      </c>
      <c r="C1468" s="4" t="s">
        <v>179</v>
      </c>
      <c r="D1468" s="4" t="s">
        <v>38</v>
      </c>
      <c r="E1468" s="4" t="s">
        <v>47</v>
      </c>
      <c r="F1468" s="7">
        <v>115774</v>
      </c>
      <c r="G1468" s="7">
        <v>784882</v>
      </c>
      <c r="H1468" s="8">
        <v>5938402.5199999996</v>
      </c>
    </row>
    <row r="1469" spans="1:8" ht="14.45" customHeight="1" x14ac:dyDescent="0.2">
      <c r="A1469" s="4">
        <v>2020</v>
      </c>
      <c r="B1469" s="4" t="s">
        <v>178</v>
      </c>
      <c r="C1469" s="4" t="s">
        <v>179</v>
      </c>
      <c r="D1469" s="4" t="s">
        <v>38</v>
      </c>
      <c r="E1469" s="4" t="s">
        <v>48</v>
      </c>
      <c r="F1469" s="7">
        <v>0</v>
      </c>
      <c r="G1469" s="7">
        <v>5814</v>
      </c>
      <c r="H1469" s="8">
        <v>52216.800000000003</v>
      </c>
    </row>
    <row r="1470" spans="1:8" ht="14.45" customHeight="1" x14ac:dyDescent="0.2">
      <c r="A1470" s="4">
        <v>2020</v>
      </c>
      <c r="B1470" s="4" t="s">
        <v>178</v>
      </c>
      <c r="C1470" s="4" t="s">
        <v>179</v>
      </c>
      <c r="D1470" s="4" t="s">
        <v>39</v>
      </c>
      <c r="E1470" s="4" t="s">
        <v>47</v>
      </c>
      <c r="F1470" s="7">
        <v>16853</v>
      </c>
      <c r="G1470" s="7">
        <v>88003</v>
      </c>
      <c r="H1470" s="8">
        <v>71255.600000000006</v>
      </c>
    </row>
    <row r="1471" spans="1:8" ht="14.45" customHeight="1" x14ac:dyDescent="0.2">
      <c r="A1471" s="4">
        <v>2020</v>
      </c>
      <c r="B1471" s="4" t="s">
        <v>178</v>
      </c>
      <c r="C1471" s="4" t="s">
        <v>179</v>
      </c>
      <c r="D1471" s="4" t="s">
        <v>39</v>
      </c>
      <c r="E1471" s="4" t="s">
        <v>48</v>
      </c>
      <c r="F1471" s="7">
        <v>0</v>
      </c>
      <c r="G1471" s="7">
        <v>1759</v>
      </c>
      <c r="H1471" s="8">
        <v>1517.48</v>
      </c>
    </row>
    <row r="1472" spans="1:8" ht="14.45" customHeight="1" x14ac:dyDescent="0.2">
      <c r="A1472" s="4">
        <v>2020</v>
      </c>
      <c r="B1472" s="4" t="s">
        <v>180</v>
      </c>
      <c r="C1472" s="4" t="s">
        <v>181</v>
      </c>
      <c r="D1472" s="4" t="s">
        <v>36</v>
      </c>
      <c r="E1472" s="4" t="s">
        <v>47</v>
      </c>
      <c r="F1472" s="7">
        <v>31850</v>
      </c>
      <c r="G1472" s="7">
        <v>206186</v>
      </c>
      <c r="H1472" s="8">
        <v>530247.6</v>
      </c>
    </row>
    <row r="1473" spans="1:8" ht="14.45" customHeight="1" x14ac:dyDescent="0.2">
      <c r="A1473" s="4">
        <v>2020</v>
      </c>
      <c r="B1473" s="4" t="s">
        <v>180</v>
      </c>
      <c r="C1473" s="4" t="s">
        <v>181</v>
      </c>
      <c r="D1473" s="4" t="s">
        <v>36</v>
      </c>
      <c r="E1473" s="4" t="s">
        <v>48</v>
      </c>
      <c r="F1473" s="7">
        <v>0</v>
      </c>
      <c r="G1473" s="7">
        <v>7434</v>
      </c>
      <c r="H1473" s="8">
        <v>19303.96</v>
      </c>
    </row>
    <row r="1474" spans="1:8" ht="14.45" customHeight="1" x14ac:dyDescent="0.2">
      <c r="A1474" s="4">
        <v>2020</v>
      </c>
      <c r="B1474" s="4" t="s">
        <v>180</v>
      </c>
      <c r="C1474" s="4" t="s">
        <v>181</v>
      </c>
      <c r="D1474" s="4" t="s">
        <v>37</v>
      </c>
      <c r="E1474" s="4" t="s">
        <v>47</v>
      </c>
      <c r="F1474" s="7">
        <v>33283</v>
      </c>
      <c r="G1474" s="7">
        <v>358083</v>
      </c>
      <c r="H1474" s="8">
        <v>1366883.83</v>
      </c>
    </row>
    <row r="1475" spans="1:8" ht="14.45" customHeight="1" x14ac:dyDescent="0.2">
      <c r="A1475" s="4">
        <v>2020</v>
      </c>
      <c r="B1475" s="4" t="s">
        <v>180</v>
      </c>
      <c r="C1475" s="4" t="s">
        <v>181</v>
      </c>
      <c r="D1475" s="4" t="s">
        <v>37</v>
      </c>
      <c r="E1475" s="4" t="s">
        <v>48</v>
      </c>
      <c r="F1475" s="7">
        <v>0</v>
      </c>
      <c r="G1475" s="7">
        <v>5036</v>
      </c>
      <c r="H1475" s="8">
        <v>20112.240000000002</v>
      </c>
    </row>
    <row r="1476" spans="1:8" ht="14.45" customHeight="1" x14ac:dyDescent="0.2">
      <c r="A1476" s="4">
        <v>2020</v>
      </c>
      <c r="B1476" s="4" t="s">
        <v>180</v>
      </c>
      <c r="C1476" s="4" t="s">
        <v>181</v>
      </c>
      <c r="D1476" s="4" t="s">
        <v>38</v>
      </c>
      <c r="E1476" s="4" t="s">
        <v>47</v>
      </c>
      <c r="F1476" s="7">
        <v>135117</v>
      </c>
      <c r="G1476" s="7">
        <v>951304</v>
      </c>
      <c r="H1476" s="8">
        <v>7657244.0300000003</v>
      </c>
    </row>
    <row r="1477" spans="1:8" ht="14.45" customHeight="1" x14ac:dyDescent="0.2">
      <c r="A1477" s="4">
        <v>2020</v>
      </c>
      <c r="B1477" s="4" t="s">
        <v>180</v>
      </c>
      <c r="C1477" s="4" t="s">
        <v>181</v>
      </c>
      <c r="D1477" s="4" t="s">
        <v>38</v>
      </c>
      <c r="E1477" s="4" t="s">
        <v>48</v>
      </c>
      <c r="F1477" s="7">
        <v>0</v>
      </c>
      <c r="G1477" s="7">
        <v>14068</v>
      </c>
      <c r="H1477" s="8">
        <v>139969.54999999999</v>
      </c>
    </row>
    <row r="1478" spans="1:8" ht="14.45" customHeight="1" x14ac:dyDescent="0.2">
      <c r="A1478" s="4">
        <v>2020</v>
      </c>
      <c r="B1478" s="4" t="s">
        <v>180</v>
      </c>
      <c r="C1478" s="4" t="s">
        <v>181</v>
      </c>
      <c r="D1478" s="4" t="s">
        <v>39</v>
      </c>
      <c r="E1478" s="4" t="s">
        <v>47</v>
      </c>
      <c r="F1478" s="7">
        <v>28944</v>
      </c>
      <c r="G1478" s="7">
        <v>179528</v>
      </c>
      <c r="H1478" s="8">
        <v>159200.29</v>
      </c>
    </row>
    <row r="1479" spans="1:8" ht="14.45" customHeight="1" x14ac:dyDescent="0.2">
      <c r="A1479" s="4">
        <v>2020</v>
      </c>
      <c r="B1479" s="4" t="s">
        <v>180</v>
      </c>
      <c r="C1479" s="4" t="s">
        <v>181</v>
      </c>
      <c r="D1479" s="4" t="s">
        <v>39</v>
      </c>
      <c r="E1479" s="4" t="s">
        <v>48</v>
      </c>
      <c r="F1479" s="7">
        <v>0</v>
      </c>
      <c r="G1479" s="7">
        <v>3896</v>
      </c>
      <c r="H1479" s="8">
        <v>2681.73</v>
      </c>
    </row>
    <row r="1480" spans="1:8" ht="14.45" customHeight="1" x14ac:dyDescent="0.2">
      <c r="A1480" s="4">
        <v>2020</v>
      </c>
      <c r="B1480" s="4" t="s">
        <v>182</v>
      </c>
      <c r="C1480" s="4" t="s">
        <v>183</v>
      </c>
      <c r="D1480" s="4" t="s">
        <v>36</v>
      </c>
      <c r="E1480" s="4" t="s">
        <v>47</v>
      </c>
      <c r="F1480" s="7">
        <v>20975</v>
      </c>
      <c r="G1480" s="7">
        <v>120455</v>
      </c>
      <c r="H1480" s="8">
        <v>314907.24</v>
      </c>
    </row>
    <row r="1481" spans="1:8" ht="14.45" customHeight="1" x14ac:dyDescent="0.2">
      <c r="A1481" s="4">
        <v>2020</v>
      </c>
      <c r="B1481" s="4" t="s">
        <v>182</v>
      </c>
      <c r="C1481" s="4" t="s">
        <v>183</v>
      </c>
      <c r="D1481" s="4" t="s">
        <v>36</v>
      </c>
      <c r="E1481" s="4" t="s">
        <v>48</v>
      </c>
      <c r="F1481" s="7">
        <v>0</v>
      </c>
      <c r="G1481" s="7">
        <v>3144</v>
      </c>
      <c r="H1481" s="8">
        <v>12665.87</v>
      </c>
    </row>
    <row r="1482" spans="1:8" ht="14.45" customHeight="1" x14ac:dyDescent="0.2">
      <c r="A1482" s="4">
        <v>2020</v>
      </c>
      <c r="B1482" s="4" t="s">
        <v>182</v>
      </c>
      <c r="C1482" s="4" t="s">
        <v>183</v>
      </c>
      <c r="D1482" s="4" t="s">
        <v>37</v>
      </c>
      <c r="E1482" s="4" t="s">
        <v>47</v>
      </c>
      <c r="F1482" s="7">
        <v>16996</v>
      </c>
      <c r="G1482" s="7">
        <v>161816</v>
      </c>
      <c r="H1482" s="8">
        <v>709373.37</v>
      </c>
    </row>
    <row r="1483" spans="1:8" ht="14.45" customHeight="1" x14ac:dyDescent="0.2">
      <c r="A1483" s="4">
        <v>2020</v>
      </c>
      <c r="B1483" s="4" t="s">
        <v>182</v>
      </c>
      <c r="C1483" s="4" t="s">
        <v>183</v>
      </c>
      <c r="D1483" s="4" t="s">
        <v>37</v>
      </c>
      <c r="E1483" s="4" t="s">
        <v>48</v>
      </c>
      <c r="F1483" s="7">
        <v>0</v>
      </c>
      <c r="G1483" s="7">
        <v>1104</v>
      </c>
      <c r="H1483" s="8">
        <v>5772.49</v>
      </c>
    </row>
    <row r="1484" spans="1:8" ht="14.45" customHeight="1" x14ac:dyDescent="0.2">
      <c r="A1484" s="4">
        <v>2020</v>
      </c>
      <c r="B1484" s="4" t="s">
        <v>182</v>
      </c>
      <c r="C1484" s="4" t="s">
        <v>183</v>
      </c>
      <c r="D1484" s="4" t="s">
        <v>38</v>
      </c>
      <c r="E1484" s="4" t="s">
        <v>47</v>
      </c>
      <c r="F1484" s="7">
        <v>77358</v>
      </c>
      <c r="G1484" s="7">
        <v>508277</v>
      </c>
      <c r="H1484" s="8">
        <v>4422147.5199999996</v>
      </c>
    </row>
    <row r="1485" spans="1:8" ht="14.45" customHeight="1" x14ac:dyDescent="0.2">
      <c r="A1485" s="4">
        <v>2020</v>
      </c>
      <c r="B1485" s="4" t="s">
        <v>182</v>
      </c>
      <c r="C1485" s="4" t="s">
        <v>183</v>
      </c>
      <c r="D1485" s="4" t="s">
        <v>38</v>
      </c>
      <c r="E1485" s="4" t="s">
        <v>48</v>
      </c>
      <c r="F1485" s="7">
        <v>0</v>
      </c>
      <c r="G1485" s="7">
        <v>4079</v>
      </c>
      <c r="H1485" s="8">
        <v>48631.98</v>
      </c>
    </row>
    <row r="1486" spans="1:8" ht="14.45" customHeight="1" x14ac:dyDescent="0.2">
      <c r="A1486" s="4">
        <v>2020</v>
      </c>
      <c r="B1486" s="4" t="s">
        <v>182</v>
      </c>
      <c r="C1486" s="4" t="s">
        <v>183</v>
      </c>
      <c r="D1486" s="4" t="s">
        <v>39</v>
      </c>
      <c r="E1486" s="4" t="s">
        <v>47</v>
      </c>
      <c r="F1486" s="7">
        <v>13511</v>
      </c>
      <c r="G1486" s="7">
        <v>72588</v>
      </c>
      <c r="H1486" s="8">
        <v>71599.460000000006</v>
      </c>
    </row>
    <row r="1487" spans="1:8" ht="14.45" customHeight="1" x14ac:dyDescent="0.2">
      <c r="A1487" s="4">
        <v>2020</v>
      </c>
      <c r="B1487" s="4" t="s">
        <v>182</v>
      </c>
      <c r="C1487" s="4" t="s">
        <v>183</v>
      </c>
      <c r="D1487" s="4" t="s">
        <v>39</v>
      </c>
      <c r="E1487" s="4" t="s">
        <v>48</v>
      </c>
      <c r="F1487" s="7">
        <v>0</v>
      </c>
      <c r="G1487" s="7">
        <v>1519</v>
      </c>
      <c r="H1487" s="8">
        <v>1087.69</v>
      </c>
    </row>
    <row r="1488" spans="1:8" ht="14.45" customHeight="1" x14ac:dyDescent="0.2">
      <c r="A1488" s="4">
        <v>2020</v>
      </c>
      <c r="B1488" s="4" t="s">
        <v>184</v>
      </c>
      <c r="C1488" s="4" t="s">
        <v>185</v>
      </c>
      <c r="D1488" s="4" t="s">
        <v>36</v>
      </c>
      <c r="E1488" s="4" t="s">
        <v>47</v>
      </c>
      <c r="F1488" s="7">
        <v>14195</v>
      </c>
      <c r="G1488" s="7">
        <v>71600</v>
      </c>
      <c r="H1488" s="8">
        <v>252568.61</v>
      </c>
    </row>
    <row r="1489" spans="1:8" ht="14.45" customHeight="1" x14ac:dyDescent="0.2">
      <c r="A1489" s="4">
        <v>2020</v>
      </c>
      <c r="B1489" s="4" t="s">
        <v>184</v>
      </c>
      <c r="C1489" s="4" t="s">
        <v>185</v>
      </c>
      <c r="D1489" s="4" t="s">
        <v>36</v>
      </c>
      <c r="E1489" s="4" t="s">
        <v>48</v>
      </c>
      <c r="F1489" s="7">
        <v>0</v>
      </c>
      <c r="G1489" s="7">
        <v>1099</v>
      </c>
      <c r="H1489" s="8">
        <v>3380.03</v>
      </c>
    </row>
    <row r="1490" spans="1:8" ht="14.45" customHeight="1" x14ac:dyDescent="0.2">
      <c r="A1490" s="4">
        <v>2020</v>
      </c>
      <c r="B1490" s="4" t="s">
        <v>184</v>
      </c>
      <c r="C1490" s="4" t="s">
        <v>185</v>
      </c>
      <c r="D1490" s="4" t="s">
        <v>37</v>
      </c>
      <c r="E1490" s="4" t="s">
        <v>47</v>
      </c>
      <c r="F1490" s="7">
        <v>13689</v>
      </c>
      <c r="G1490" s="7">
        <v>115543</v>
      </c>
      <c r="H1490" s="8">
        <v>602125.93000000005</v>
      </c>
    </row>
    <row r="1491" spans="1:8" ht="14.45" customHeight="1" x14ac:dyDescent="0.2">
      <c r="A1491" s="4">
        <v>2020</v>
      </c>
      <c r="B1491" s="4" t="s">
        <v>184</v>
      </c>
      <c r="C1491" s="4" t="s">
        <v>185</v>
      </c>
      <c r="D1491" s="4" t="s">
        <v>37</v>
      </c>
      <c r="E1491" s="4" t="s">
        <v>48</v>
      </c>
      <c r="F1491" s="7">
        <v>0</v>
      </c>
      <c r="G1491" s="7">
        <v>992</v>
      </c>
      <c r="H1491" s="8">
        <v>5482.86</v>
      </c>
    </row>
    <row r="1492" spans="1:8" ht="14.45" customHeight="1" x14ac:dyDescent="0.2">
      <c r="A1492" s="4">
        <v>2020</v>
      </c>
      <c r="B1492" s="4" t="s">
        <v>184</v>
      </c>
      <c r="C1492" s="4" t="s">
        <v>185</v>
      </c>
      <c r="D1492" s="4" t="s">
        <v>38</v>
      </c>
      <c r="E1492" s="4" t="s">
        <v>47</v>
      </c>
      <c r="F1492" s="7">
        <v>58240</v>
      </c>
      <c r="G1492" s="7">
        <v>327937</v>
      </c>
      <c r="H1492" s="8">
        <v>2933006.51</v>
      </c>
    </row>
    <row r="1493" spans="1:8" ht="14.45" customHeight="1" x14ac:dyDescent="0.2">
      <c r="A1493" s="4">
        <v>2020</v>
      </c>
      <c r="B1493" s="4" t="s">
        <v>184</v>
      </c>
      <c r="C1493" s="4" t="s">
        <v>185</v>
      </c>
      <c r="D1493" s="4" t="s">
        <v>38</v>
      </c>
      <c r="E1493" s="4" t="s">
        <v>48</v>
      </c>
      <c r="F1493" s="7">
        <v>0</v>
      </c>
      <c r="G1493" s="7">
        <v>5670</v>
      </c>
      <c r="H1493" s="8">
        <v>37205.29</v>
      </c>
    </row>
    <row r="1494" spans="1:8" ht="14.45" customHeight="1" x14ac:dyDescent="0.2">
      <c r="A1494" s="4">
        <v>2020</v>
      </c>
      <c r="B1494" s="4" t="s">
        <v>184</v>
      </c>
      <c r="C1494" s="4" t="s">
        <v>185</v>
      </c>
      <c r="D1494" s="4" t="s">
        <v>39</v>
      </c>
      <c r="E1494" s="4" t="s">
        <v>47</v>
      </c>
      <c r="F1494" s="7">
        <v>10588</v>
      </c>
      <c r="G1494" s="7">
        <v>65022</v>
      </c>
      <c r="H1494" s="8">
        <v>63706.38</v>
      </c>
    </row>
    <row r="1495" spans="1:8" ht="14.45" customHeight="1" x14ac:dyDescent="0.2">
      <c r="A1495" s="4">
        <v>2020</v>
      </c>
      <c r="B1495" s="4" t="s">
        <v>184</v>
      </c>
      <c r="C1495" s="4" t="s">
        <v>185</v>
      </c>
      <c r="D1495" s="4" t="s">
        <v>39</v>
      </c>
      <c r="E1495" s="4" t="s">
        <v>48</v>
      </c>
      <c r="F1495" s="7">
        <v>0</v>
      </c>
      <c r="G1495" s="7">
        <v>478</v>
      </c>
      <c r="H1495" s="8">
        <v>401.23</v>
      </c>
    </row>
    <row r="1496" spans="1:8" ht="14.45" customHeight="1" x14ac:dyDescent="0.2">
      <c r="A1496" s="4">
        <v>2020</v>
      </c>
      <c r="B1496" s="4" t="s">
        <v>186</v>
      </c>
      <c r="C1496" s="4" t="s">
        <v>187</v>
      </c>
      <c r="D1496" s="4" t="s">
        <v>36</v>
      </c>
      <c r="E1496" s="4" t="s">
        <v>47</v>
      </c>
      <c r="F1496" s="7">
        <v>16077</v>
      </c>
      <c r="G1496" s="7">
        <v>109154</v>
      </c>
      <c r="H1496" s="8">
        <v>285688.82</v>
      </c>
    </row>
    <row r="1497" spans="1:8" ht="14.45" customHeight="1" x14ac:dyDescent="0.2">
      <c r="A1497" s="4">
        <v>2020</v>
      </c>
      <c r="B1497" s="4" t="s">
        <v>186</v>
      </c>
      <c r="C1497" s="4" t="s">
        <v>187</v>
      </c>
      <c r="D1497" s="4" t="s">
        <v>36</v>
      </c>
      <c r="E1497" s="4" t="s">
        <v>48</v>
      </c>
      <c r="F1497" s="7">
        <v>0</v>
      </c>
      <c r="G1497" s="7">
        <v>1613</v>
      </c>
      <c r="H1497" s="8">
        <v>17290.57</v>
      </c>
    </row>
    <row r="1498" spans="1:8" ht="14.45" customHeight="1" x14ac:dyDescent="0.2">
      <c r="A1498" s="4">
        <v>2020</v>
      </c>
      <c r="B1498" s="4" t="s">
        <v>186</v>
      </c>
      <c r="C1498" s="4" t="s">
        <v>187</v>
      </c>
      <c r="D1498" s="4" t="s">
        <v>37</v>
      </c>
      <c r="E1498" s="4" t="s">
        <v>47</v>
      </c>
      <c r="F1498" s="7">
        <v>14048</v>
      </c>
      <c r="G1498" s="7">
        <v>166821</v>
      </c>
      <c r="H1498" s="8">
        <v>638098.06999999995</v>
      </c>
    </row>
    <row r="1499" spans="1:8" ht="14.45" customHeight="1" x14ac:dyDescent="0.2">
      <c r="A1499" s="4">
        <v>2020</v>
      </c>
      <c r="B1499" s="4" t="s">
        <v>186</v>
      </c>
      <c r="C1499" s="4" t="s">
        <v>187</v>
      </c>
      <c r="D1499" s="4" t="s">
        <v>37</v>
      </c>
      <c r="E1499" s="4" t="s">
        <v>48</v>
      </c>
      <c r="F1499" s="7">
        <v>0</v>
      </c>
      <c r="G1499" s="7">
        <v>983</v>
      </c>
      <c r="H1499" s="8">
        <v>3338.51</v>
      </c>
    </row>
    <row r="1500" spans="1:8" ht="14.45" customHeight="1" x14ac:dyDescent="0.2">
      <c r="A1500" s="4">
        <v>2020</v>
      </c>
      <c r="B1500" s="4" t="s">
        <v>186</v>
      </c>
      <c r="C1500" s="4" t="s">
        <v>187</v>
      </c>
      <c r="D1500" s="4" t="s">
        <v>38</v>
      </c>
      <c r="E1500" s="4" t="s">
        <v>47</v>
      </c>
      <c r="F1500" s="7">
        <v>60509</v>
      </c>
      <c r="G1500" s="7">
        <v>414046</v>
      </c>
      <c r="H1500" s="8">
        <v>2881518.92</v>
      </c>
    </row>
    <row r="1501" spans="1:8" ht="14.45" customHeight="1" x14ac:dyDescent="0.2">
      <c r="A1501" s="4">
        <v>2020</v>
      </c>
      <c r="B1501" s="4" t="s">
        <v>186</v>
      </c>
      <c r="C1501" s="4" t="s">
        <v>187</v>
      </c>
      <c r="D1501" s="4" t="s">
        <v>38</v>
      </c>
      <c r="E1501" s="4" t="s">
        <v>48</v>
      </c>
      <c r="F1501" s="7">
        <v>0</v>
      </c>
      <c r="G1501" s="7">
        <v>3282</v>
      </c>
      <c r="H1501" s="8">
        <v>27115.61</v>
      </c>
    </row>
    <row r="1502" spans="1:8" ht="14.45" customHeight="1" x14ac:dyDescent="0.2">
      <c r="A1502" s="4">
        <v>2020</v>
      </c>
      <c r="B1502" s="4" t="s">
        <v>186</v>
      </c>
      <c r="C1502" s="4" t="s">
        <v>187</v>
      </c>
      <c r="D1502" s="4" t="s">
        <v>39</v>
      </c>
      <c r="E1502" s="4" t="s">
        <v>47</v>
      </c>
      <c r="F1502" s="7">
        <v>12855</v>
      </c>
      <c r="G1502" s="7">
        <v>87253</v>
      </c>
      <c r="H1502" s="8">
        <v>75716.73</v>
      </c>
    </row>
    <row r="1503" spans="1:8" ht="14.45" customHeight="1" x14ac:dyDescent="0.2">
      <c r="A1503" s="4">
        <v>2020</v>
      </c>
      <c r="B1503" s="4" t="s">
        <v>186</v>
      </c>
      <c r="C1503" s="4" t="s">
        <v>187</v>
      </c>
      <c r="D1503" s="4" t="s">
        <v>39</v>
      </c>
      <c r="E1503" s="4" t="s">
        <v>48</v>
      </c>
      <c r="F1503" s="7">
        <v>0</v>
      </c>
      <c r="G1503" s="7">
        <v>834</v>
      </c>
      <c r="H1503" s="8">
        <v>600.48</v>
      </c>
    </row>
    <row r="1504" spans="1:8" ht="14.45" customHeight="1" x14ac:dyDescent="0.2">
      <c r="A1504" s="4">
        <v>2020</v>
      </c>
      <c r="B1504" s="4" t="s">
        <v>188</v>
      </c>
      <c r="C1504" s="4" t="s">
        <v>189</v>
      </c>
      <c r="D1504" s="4" t="s">
        <v>36</v>
      </c>
      <c r="E1504" s="4" t="s">
        <v>47</v>
      </c>
      <c r="F1504" s="7">
        <v>49960</v>
      </c>
      <c r="G1504" s="7">
        <v>370600</v>
      </c>
      <c r="H1504" s="8">
        <v>1408560.6</v>
      </c>
    </row>
    <row r="1505" spans="1:8" ht="14.45" customHeight="1" x14ac:dyDescent="0.2">
      <c r="A1505" s="4">
        <v>2020</v>
      </c>
      <c r="B1505" s="4" t="s">
        <v>188</v>
      </c>
      <c r="C1505" s="4" t="s">
        <v>189</v>
      </c>
      <c r="D1505" s="4" t="s">
        <v>36</v>
      </c>
      <c r="E1505" s="4" t="s">
        <v>48</v>
      </c>
      <c r="F1505" s="7">
        <v>0</v>
      </c>
      <c r="G1505" s="7">
        <v>8991</v>
      </c>
      <c r="H1505" s="8">
        <v>29871.69</v>
      </c>
    </row>
    <row r="1506" spans="1:8" ht="14.45" customHeight="1" x14ac:dyDescent="0.2">
      <c r="A1506" s="4">
        <v>2020</v>
      </c>
      <c r="B1506" s="4" t="s">
        <v>188</v>
      </c>
      <c r="C1506" s="4" t="s">
        <v>189</v>
      </c>
      <c r="D1506" s="4" t="s">
        <v>37</v>
      </c>
      <c r="E1506" s="4" t="s">
        <v>47</v>
      </c>
      <c r="F1506" s="7">
        <v>96020</v>
      </c>
      <c r="G1506" s="7">
        <v>1064927</v>
      </c>
      <c r="H1506" s="8">
        <v>4390074.97</v>
      </c>
    </row>
    <row r="1507" spans="1:8" ht="14.45" customHeight="1" x14ac:dyDescent="0.2">
      <c r="A1507" s="4">
        <v>2020</v>
      </c>
      <c r="B1507" s="4" t="s">
        <v>188</v>
      </c>
      <c r="C1507" s="4" t="s">
        <v>189</v>
      </c>
      <c r="D1507" s="4" t="s">
        <v>37</v>
      </c>
      <c r="E1507" s="4" t="s">
        <v>48</v>
      </c>
      <c r="F1507" s="7">
        <v>0</v>
      </c>
      <c r="G1507" s="7">
        <v>5602</v>
      </c>
      <c r="H1507" s="8">
        <v>61173.88</v>
      </c>
    </row>
    <row r="1508" spans="1:8" ht="14.45" customHeight="1" x14ac:dyDescent="0.2">
      <c r="A1508" s="4">
        <v>2020</v>
      </c>
      <c r="B1508" s="4" t="s">
        <v>188</v>
      </c>
      <c r="C1508" s="4" t="s">
        <v>189</v>
      </c>
      <c r="D1508" s="4" t="s">
        <v>38</v>
      </c>
      <c r="E1508" s="4" t="s">
        <v>47</v>
      </c>
      <c r="F1508" s="7">
        <v>333311</v>
      </c>
      <c r="G1508" s="7">
        <v>2596442</v>
      </c>
      <c r="H1508" s="8">
        <v>20037748.18</v>
      </c>
    </row>
    <row r="1509" spans="1:8" ht="14.45" customHeight="1" x14ac:dyDescent="0.2">
      <c r="A1509" s="4">
        <v>2020</v>
      </c>
      <c r="B1509" s="4" t="s">
        <v>188</v>
      </c>
      <c r="C1509" s="4" t="s">
        <v>189</v>
      </c>
      <c r="D1509" s="4" t="s">
        <v>38</v>
      </c>
      <c r="E1509" s="4" t="s">
        <v>48</v>
      </c>
      <c r="F1509" s="7">
        <v>0</v>
      </c>
      <c r="G1509" s="7">
        <v>31544</v>
      </c>
      <c r="H1509" s="8">
        <v>233229.32</v>
      </c>
    </row>
    <row r="1510" spans="1:8" ht="14.45" customHeight="1" x14ac:dyDescent="0.2">
      <c r="A1510" s="4">
        <v>2020</v>
      </c>
      <c r="B1510" s="4" t="s">
        <v>188</v>
      </c>
      <c r="C1510" s="4" t="s">
        <v>189</v>
      </c>
      <c r="D1510" s="4" t="s">
        <v>39</v>
      </c>
      <c r="E1510" s="4" t="s">
        <v>47</v>
      </c>
      <c r="F1510" s="7">
        <v>44513</v>
      </c>
      <c r="G1510" s="7">
        <v>307998</v>
      </c>
      <c r="H1510" s="8">
        <v>251037.82</v>
      </c>
    </row>
    <row r="1511" spans="1:8" ht="14.45" customHeight="1" x14ac:dyDescent="0.2">
      <c r="A1511" s="4">
        <v>2020</v>
      </c>
      <c r="B1511" s="4" t="s">
        <v>188</v>
      </c>
      <c r="C1511" s="4" t="s">
        <v>189</v>
      </c>
      <c r="D1511" s="4" t="s">
        <v>39</v>
      </c>
      <c r="E1511" s="4" t="s">
        <v>48</v>
      </c>
      <c r="F1511" s="7">
        <v>0</v>
      </c>
      <c r="G1511" s="7">
        <v>4198</v>
      </c>
      <c r="H1511" s="8">
        <v>2321.66</v>
      </c>
    </row>
    <row r="1512" spans="1:8" ht="14.45" customHeight="1" x14ac:dyDescent="0.2">
      <c r="A1512" s="4">
        <v>2020</v>
      </c>
      <c r="B1512" s="4" t="s">
        <v>190</v>
      </c>
      <c r="C1512" s="4" t="s">
        <v>191</v>
      </c>
      <c r="D1512" s="4" t="s">
        <v>36</v>
      </c>
      <c r="E1512" s="4" t="s">
        <v>47</v>
      </c>
      <c r="F1512" s="7">
        <v>36486</v>
      </c>
      <c r="G1512" s="7">
        <v>202792</v>
      </c>
      <c r="H1512" s="8">
        <v>738223.26</v>
      </c>
    </row>
    <row r="1513" spans="1:8" ht="14.45" customHeight="1" x14ac:dyDescent="0.2">
      <c r="A1513" s="4">
        <v>2020</v>
      </c>
      <c r="B1513" s="4" t="s">
        <v>190</v>
      </c>
      <c r="C1513" s="4" t="s">
        <v>191</v>
      </c>
      <c r="D1513" s="4" t="s">
        <v>36</v>
      </c>
      <c r="E1513" s="4" t="s">
        <v>48</v>
      </c>
      <c r="F1513" s="7">
        <v>0</v>
      </c>
      <c r="G1513" s="7">
        <v>3242</v>
      </c>
      <c r="H1513" s="8">
        <v>16896.77</v>
      </c>
    </row>
    <row r="1514" spans="1:8" ht="14.45" customHeight="1" x14ac:dyDescent="0.2">
      <c r="A1514" s="4">
        <v>2020</v>
      </c>
      <c r="B1514" s="4" t="s">
        <v>190</v>
      </c>
      <c r="C1514" s="4" t="s">
        <v>191</v>
      </c>
      <c r="D1514" s="4" t="s">
        <v>37</v>
      </c>
      <c r="E1514" s="4" t="s">
        <v>47</v>
      </c>
      <c r="F1514" s="7">
        <v>44265</v>
      </c>
      <c r="G1514" s="7">
        <v>414173</v>
      </c>
      <c r="H1514" s="8">
        <v>2030174.25</v>
      </c>
    </row>
    <row r="1515" spans="1:8" ht="14.45" customHeight="1" x14ac:dyDescent="0.2">
      <c r="A1515" s="4">
        <v>2020</v>
      </c>
      <c r="B1515" s="4" t="s">
        <v>190</v>
      </c>
      <c r="C1515" s="4" t="s">
        <v>191</v>
      </c>
      <c r="D1515" s="4" t="s">
        <v>37</v>
      </c>
      <c r="E1515" s="4" t="s">
        <v>48</v>
      </c>
      <c r="F1515" s="7">
        <v>0</v>
      </c>
      <c r="G1515" s="7">
        <v>2395</v>
      </c>
      <c r="H1515" s="8">
        <v>18859.98</v>
      </c>
    </row>
    <row r="1516" spans="1:8" ht="14.45" customHeight="1" x14ac:dyDescent="0.2">
      <c r="A1516" s="4">
        <v>2020</v>
      </c>
      <c r="B1516" s="4" t="s">
        <v>190</v>
      </c>
      <c r="C1516" s="4" t="s">
        <v>191</v>
      </c>
      <c r="D1516" s="4" t="s">
        <v>38</v>
      </c>
      <c r="E1516" s="4" t="s">
        <v>47</v>
      </c>
      <c r="F1516" s="7">
        <v>180556</v>
      </c>
      <c r="G1516" s="7">
        <v>1178695</v>
      </c>
      <c r="H1516" s="8">
        <v>9788360.4399999995</v>
      </c>
    </row>
    <row r="1517" spans="1:8" ht="14.45" customHeight="1" x14ac:dyDescent="0.2">
      <c r="A1517" s="4">
        <v>2020</v>
      </c>
      <c r="B1517" s="4" t="s">
        <v>190</v>
      </c>
      <c r="C1517" s="4" t="s">
        <v>191</v>
      </c>
      <c r="D1517" s="4" t="s">
        <v>38</v>
      </c>
      <c r="E1517" s="4" t="s">
        <v>48</v>
      </c>
      <c r="F1517" s="7">
        <v>0</v>
      </c>
      <c r="G1517" s="7">
        <v>9009</v>
      </c>
      <c r="H1517" s="8">
        <v>75889.279999999999</v>
      </c>
    </row>
    <row r="1518" spans="1:8" ht="14.45" customHeight="1" x14ac:dyDescent="0.2">
      <c r="A1518" s="4">
        <v>2020</v>
      </c>
      <c r="B1518" s="4" t="s">
        <v>190</v>
      </c>
      <c r="C1518" s="4" t="s">
        <v>191</v>
      </c>
      <c r="D1518" s="4" t="s">
        <v>39</v>
      </c>
      <c r="E1518" s="4" t="s">
        <v>47</v>
      </c>
      <c r="F1518" s="7">
        <v>29153</v>
      </c>
      <c r="G1518" s="7">
        <v>171078</v>
      </c>
      <c r="H1518" s="8">
        <v>175593.32</v>
      </c>
    </row>
    <row r="1519" spans="1:8" ht="14.45" customHeight="1" x14ac:dyDescent="0.2">
      <c r="A1519" s="4">
        <v>2020</v>
      </c>
      <c r="B1519" s="4" t="s">
        <v>190</v>
      </c>
      <c r="C1519" s="4" t="s">
        <v>191</v>
      </c>
      <c r="D1519" s="4" t="s">
        <v>39</v>
      </c>
      <c r="E1519" s="4" t="s">
        <v>48</v>
      </c>
      <c r="F1519" s="7">
        <v>0</v>
      </c>
      <c r="G1519" s="7">
        <v>1691</v>
      </c>
      <c r="H1519" s="8">
        <v>1195.28</v>
      </c>
    </row>
    <row r="1520" spans="1:8" ht="14.45" customHeight="1" x14ac:dyDescent="0.2">
      <c r="A1520" s="4">
        <v>2020</v>
      </c>
      <c r="B1520" s="4" t="s">
        <v>192</v>
      </c>
      <c r="C1520" s="4" t="s">
        <v>193</v>
      </c>
      <c r="D1520" s="4" t="s">
        <v>36</v>
      </c>
      <c r="E1520" s="4" t="s">
        <v>47</v>
      </c>
      <c r="F1520" s="7">
        <v>19763</v>
      </c>
      <c r="G1520" s="7">
        <v>115822</v>
      </c>
      <c r="H1520" s="8">
        <v>370556.06</v>
      </c>
    </row>
    <row r="1521" spans="1:8" ht="14.45" customHeight="1" x14ac:dyDescent="0.2">
      <c r="A1521" s="4">
        <v>2020</v>
      </c>
      <c r="B1521" s="4" t="s">
        <v>192</v>
      </c>
      <c r="C1521" s="4" t="s">
        <v>193</v>
      </c>
      <c r="D1521" s="4" t="s">
        <v>36</v>
      </c>
      <c r="E1521" s="4" t="s">
        <v>48</v>
      </c>
      <c r="F1521" s="7">
        <v>0</v>
      </c>
      <c r="G1521" s="7">
        <v>2204</v>
      </c>
      <c r="H1521" s="8">
        <v>5019.88</v>
      </c>
    </row>
    <row r="1522" spans="1:8" ht="14.45" customHeight="1" x14ac:dyDescent="0.2">
      <c r="A1522" s="4">
        <v>2020</v>
      </c>
      <c r="B1522" s="4" t="s">
        <v>192</v>
      </c>
      <c r="C1522" s="4" t="s">
        <v>193</v>
      </c>
      <c r="D1522" s="4" t="s">
        <v>37</v>
      </c>
      <c r="E1522" s="4" t="s">
        <v>47</v>
      </c>
      <c r="F1522" s="7">
        <v>19209</v>
      </c>
      <c r="G1522" s="7">
        <v>187381</v>
      </c>
      <c r="H1522" s="8">
        <v>812412.59</v>
      </c>
    </row>
    <row r="1523" spans="1:8" ht="14.45" customHeight="1" x14ac:dyDescent="0.2">
      <c r="A1523" s="4">
        <v>2020</v>
      </c>
      <c r="B1523" s="4" t="s">
        <v>192</v>
      </c>
      <c r="C1523" s="4" t="s">
        <v>193</v>
      </c>
      <c r="D1523" s="4" t="s">
        <v>37</v>
      </c>
      <c r="E1523" s="4" t="s">
        <v>48</v>
      </c>
      <c r="F1523" s="7">
        <v>0</v>
      </c>
      <c r="G1523" s="7">
        <v>2874</v>
      </c>
      <c r="H1523" s="8">
        <v>13942.57</v>
      </c>
    </row>
    <row r="1524" spans="1:8" ht="14.45" customHeight="1" x14ac:dyDescent="0.2">
      <c r="A1524" s="4">
        <v>2020</v>
      </c>
      <c r="B1524" s="4" t="s">
        <v>192</v>
      </c>
      <c r="C1524" s="4" t="s">
        <v>193</v>
      </c>
      <c r="D1524" s="4" t="s">
        <v>38</v>
      </c>
      <c r="E1524" s="4" t="s">
        <v>47</v>
      </c>
      <c r="F1524" s="7">
        <v>84083</v>
      </c>
      <c r="G1524" s="7">
        <v>559473</v>
      </c>
      <c r="H1524" s="8">
        <v>4264703.47</v>
      </c>
    </row>
    <row r="1525" spans="1:8" ht="14.45" customHeight="1" x14ac:dyDescent="0.2">
      <c r="A1525" s="4">
        <v>2020</v>
      </c>
      <c r="B1525" s="4" t="s">
        <v>192</v>
      </c>
      <c r="C1525" s="4" t="s">
        <v>193</v>
      </c>
      <c r="D1525" s="4" t="s">
        <v>38</v>
      </c>
      <c r="E1525" s="4" t="s">
        <v>48</v>
      </c>
      <c r="F1525" s="7">
        <v>0</v>
      </c>
      <c r="G1525" s="7">
        <v>9375</v>
      </c>
      <c r="H1525" s="8">
        <v>77879.240000000005</v>
      </c>
    </row>
    <row r="1526" spans="1:8" ht="14.45" customHeight="1" x14ac:dyDescent="0.2">
      <c r="A1526" s="4">
        <v>2020</v>
      </c>
      <c r="B1526" s="4" t="s">
        <v>192</v>
      </c>
      <c r="C1526" s="4" t="s">
        <v>193</v>
      </c>
      <c r="D1526" s="4" t="s">
        <v>39</v>
      </c>
      <c r="E1526" s="4" t="s">
        <v>47</v>
      </c>
      <c r="F1526" s="7">
        <v>15030</v>
      </c>
      <c r="G1526" s="7">
        <v>91505</v>
      </c>
      <c r="H1526" s="8">
        <v>86757.5</v>
      </c>
    </row>
    <row r="1527" spans="1:8" ht="14.45" customHeight="1" x14ac:dyDescent="0.2">
      <c r="A1527" s="4">
        <v>2020</v>
      </c>
      <c r="B1527" s="4" t="s">
        <v>192</v>
      </c>
      <c r="C1527" s="4" t="s">
        <v>193</v>
      </c>
      <c r="D1527" s="4" t="s">
        <v>39</v>
      </c>
      <c r="E1527" s="4" t="s">
        <v>48</v>
      </c>
      <c r="F1527" s="7">
        <v>0</v>
      </c>
      <c r="G1527" s="7">
        <v>1470</v>
      </c>
      <c r="H1527" s="8">
        <v>1174.17</v>
      </c>
    </row>
    <row r="1528" spans="1:8" ht="14.45" customHeight="1" x14ac:dyDescent="0.2">
      <c r="A1528" s="4">
        <v>2020</v>
      </c>
      <c r="B1528" s="4" t="s">
        <v>194</v>
      </c>
      <c r="C1528" s="4" t="s">
        <v>195</v>
      </c>
      <c r="D1528" s="4" t="s">
        <v>36</v>
      </c>
      <c r="E1528" s="4" t="s">
        <v>47</v>
      </c>
      <c r="F1528" s="7">
        <v>30820</v>
      </c>
      <c r="G1528" s="7">
        <v>157885</v>
      </c>
      <c r="H1528" s="8">
        <v>454472.42</v>
      </c>
    </row>
    <row r="1529" spans="1:8" ht="14.45" customHeight="1" x14ac:dyDescent="0.2">
      <c r="A1529" s="4">
        <v>2020</v>
      </c>
      <c r="B1529" s="4" t="s">
        <v>194</v>
      </c>
      <c r="C1529" s="4" t="s">
        <v>195</v>
      </c>
      <c r="D1529" s="4" t="s">
        <v>36</v>
      </c>
      <c r="E1529" s="4" t="s">
        <v>48</v>
      </c>
      <c r="F1529" s="7">
        <v>0</v>
      </c>
      <c r="G1529" s="7">
        <v>3451</v>
      </c>
      <c r="H1529" s="8">
        <v>9148.2800000000007</v>
      </c>
    </row>
    <row r="1530" spans="1:8" ht="14.45" customHeight="1" x14ac:dyDescent="0.2">
      <c r="A1530" s="4">
        <v>2020</v>
      </c>
      <c r="B1530" s="4" t="s">
        <v>194</v>
      </c>
      <c r="C1530" s="4" t="s">
        <v>195</v>
      </c>
      <c r="D1530" s="4" t="s">
        <v>37</v>
      </c>
      <c r="E1530" s="4" t="s">
        <v>47</v>
      </c>
      <c r="F1530" s="7">
        <v>27416</v>
      </c>
      <c r="G1530" s="7">
        <v>256616</v>
      </c>
      <c r="H1530" s="8">
        <v>1190891.52</v>
      </c>
    </row>
    <row r="1531" spans="1:8" ht="14.45" customHeight="1" x14ac:dyDescent="0.2">
      <c r="A1531" s="4">
        <v>2020</v>
      </c>
      <c r="B1531" s="4" t="s">
        <v>194</v>
      </c>
      <c r="C1531" s="4" t="s">
        <v>195</v>
      </c>
      <c r="D1531" s="4" t="s">
        <v>37</v>
      </c>
      <c r="E1531" s="4" t="s">
        <v>48</v>
      </c>
      <c r="F1531" s="7">
        <v>0</v>
      </c>
      <c r="G1531" s="7">
        <v>2130</v>
      </c>
      <c r="H1531" s="8">
        <v>17219.27</v>
      </c>
    </row>
    <row r="1532" spans="1:8" ht="14.45" customHeight="1" x14ac:dyDescent="0.2">
      <c r="A1532" s="4">
        <v>2020</v>
      </c>
      <c r="B1532" s="4" t="s">
        <v>194</v>
      </c>
      <c r="C1532" s="4" t="s">
        <v>195</v>
      </c>
      <c r="D1532" s="4" t="s">
        <v>38</v>
      </c>
      <c r="E1532" s="4" t="s">
        <v>47</v>
      </c>
      <c r="F1532" s="7">
        <v>121056</v>
      </c>
      <c r="G1532" s="7">
        <v>743383</v>
      </c>
      <c r="H1532" s="8">
        <v>6136882.9699999997</v>
      </c>
    </row>
    <row r="1533" spans="1:8" ht="14.45" customHeight="1" x14ac:dyDescent="0.2">
      <c r="A1533" s="4">
        <v>2020</v>
      </c>
      <c r="B1533" s="4" t="s">
        <v>194</v>
      </c>
      <c r="C1533" s="4" t="s">
        <v>195</v>
      </c>
      <c r="D1533" s="4" t="s">
        <v>38</v>
      </c>
      <c r="E1533" s="4" t="s">
        <v>48</v>
      </c>
      <c r="F1533" s="7">
        <v>0</v>
      </c>
      <c r="G1533" s="7">
        <v>7868</v>
      </c>
      <c r="H1533" s="8">
        <v>84906.67</v>
      </c>
    </row>
    <row r="1534" spans="1:8" ht="14.45" customHeight="1" x14ac:dyDescent="0.2">
      <c r="A1534" s="4">
        <v>2020</v>
      </c>
      <c r="B1534" s="4" t="s">
        <v>194</v>
      </c>
      <c r="C1534" s="4" t="s">
        <v>195</v>
      </c>
      <c r="D1534" s="4" t="s">
        <v>39</v>
      </c>
      <c r="E1534" s="4" t="s">
        <v>47</v>
      </c>
      <c r="F1534" s="7">
        <v>19589</v>
      </c>
      <c r="G1534" s="7">
        <v>114924</v>
      </c>
      <c r="H1534" s="8">
        <v>102833.08</v>
      </c>
    </row>
    <row r="1535" spans="1:8" ht="14.45" customHeight="1" x14ac:dyDescent="0.2">
      <c r="A1535" s="4">
        <v>2020</v>
      </c>
      <c r="B1535" s="4" t="s">
        <v>194</v>
      </c>
      <c r="C1535" s="4" t="s">
        <v>195</v>
      </c>
      <c r="D1535" s="4" t="s">
        <v>39</v>
      </c>
      <c r="E1535" s="4" t="s">
        <v>48</v>
      </c>
      <c r="F1535" s="7">
        <v>0</v>
      </c>
      <c r="G1535" s="7">
        <v>2278</v>
      </c>
      <c r="H1535" s="8">
        <v>1763.57</v>
      </c>
    </row>
    <row r="1536" spans="1:8" ht="14.45" customHeight="1" x14ac:dyDescent="0.2">
      <c r="A1536" s="4">
        <v>2020</v>
      </c>
      <c r="B1536" s="4" t="s">
        <v>196</v>
      </c>
      <c r="C1536" s="4" t="s">
        <v>197</v>
      </c>
      <c r="D1536" s="4" t="s">
        <v>36</v>
      </c>
      <c r="E1536" s="4" t="s">
        <v>47</v>
      </c>
      <c r="F1536" s="7">
        <v>30084</v>
      </c>
      <c r="G1536" s="7">
        <v>184390</v>
      </c>
      <c r="H1536" s="8">
        <v>700813.6</v>
      </c>
    </row>
    <row r="1537" spans="1:8" ht="14.45" customHeight="1" x14ac:dyDescent="0.2">
      <c r="A1537" s="4">
        <v>2020</v>
      </c>
      <c r="B1537" s="4" t="s">
        <v>196</v>
      </c>
      <c r="C1537" s="4" t="s">
        <v>197</v>
      </c>
      <c r="D1537" s="4" t="s">
        <v>36</v>
      </c>
      <c r="E1537" s="4" t="s">
        <v>48</v>
      </c>
      <c r="F1537" s="7">
        <v>0</v>
      </c>
      <c r="G1537" s="7">
        <v>3621</v>
      </c>
      <c r="H1537" s="8">
        <v>20004.2</v>
      </c>
    </row>
    <row r="1538" spans="1:8" ht="14.45" customHeight="1" x14ac:dyDescent="0.2">
      <c r="A1538" s="4">
        <v>2020</v>
      </c>
      <c r="B1538" s="4" t="s">
        <v>196</v>
      </c>
      <c r="C1538" s="4" t="s">
        <v>197</v>
      </c>
      <c r="D1538" s="4" t="s">
        <v>37</v>
      </c>
      <c r="E1538" s="4" t="s">
        <v>47</v>
      </c>
      <c r="F1538" s="7">
        <v>43181</v>
      </c>
      <c r="G1538" s="7">
        <v>463511</v>
      </c>
      <c r="H1538" s="8">
        <v>2060018.74</v>
      </c>
    </row>
    <row r="1539" spans="1:8" ht="14.45" customHeight="1" x14ac:dyDescent="0.2">
      <c r="A1539" s="4">
        <v>2020</v>
      </c>
      <c r="B1539" s="4" t="s">
        <v>196</v>
      </c>
      <c r="C1539" s="4" t="s">
        <v>197</v>
      </c>
      <c r="D1539" s="4" t="s">
        <v>37</v>
      </c>
      <c r="E1539" s="4" t="s">
        <v>48</v>
      </c>
      <c r="F1539" s="7">
        <v>0</v>
      </c>
      <c r="G1539" s="7">
        <v>5862</v>
      </c>
      <c r="H1539" s="8">
        <v>46353.78</v>
      </c>
    </row>
    <row r="1540" spans="1:8" ht="14.45" customHeight="1" x14ac:dyDescent="0.2">
      <c r="A1540" s="4">
        <v>2020</v>
      </c>
      <c r="B1540" s="4" t="s">
        <v>196</v>
      </c>
      <c r="C1540" s="4" t="s">
        <v>197</v>
      </c>
      <c r="D1540" s="4" t="s">
        <v>38</v>
      </c>
      <c r="E1540" s="4" t="s">
        <v>47</v>
      </c>
      <c r="F1540" s="7">
        <v>189131</v>
      </c>
      <c r="G1540" s="7">
        <v>1456863</v>
      </c>
      <c r="H1540" s="8">
        <v>12385002.42</v>
      </c>
    </row>
    <row r="1541" spans="1:8" ht="14.45" customHeight="1" x14ac:dyDescent="0.2">
      <c r="A1541" s="4">
        <v>2020</v>
      </c>
      <c r="B1541" s="4" t="s">
        <v>196</v>
      </c>
      <c r="C1541" s="4" t="s">
        <v>197</v>
      </c>
      <c r="D1541" s="4" t="s">
        <v>38</v>
      </c>
      <c r="E1541" s="4" t="s">
        <v>48</v>
      </c>
      <c r="F1541" s="7">
        <v>0</v>
      </c>
      <c r="G1541" s="7">
        <v>25627</v>
      </c>
      <c r="H1541" s="8">
        <v>247319.56</v>
      </c>
    </row>
    <row r="1542" spans="1:8" ht="14.45" customHeight="1" x14ac:dyDescent="0.2">
      <c r="A1542" s="4">
        <v>2020</v>
      </c>
      <c r="B1542" s="4" t="s">
        <v>196</v>
      </c>
      <c r="C1542" s="4" t="s">
        <v>197</v>
      </c>
      <c r="D1542" s="4" t="s">
        <v>39</v>
      </c>
      <c r="E1542" s="4" t="s">
        <v>47</v>
      </c>
      <c r="F1542" s="7">
        <v>23024</v>
      </c>
      <c r="G1542" s="7">
        <v>138938</v>
      </c>
      <c r="H1542" s="8">
        <v>126038.78</v>
      </c>
    </row>
    <row r="1543" spans="1:8" ht="14.45" customHeight="1" x14ac:dyDescent="0.2">
      <c r="A1543" s="4">
        <v>2020</v>
      </c>
      <c r="B1543" s="4" t="s">
        <v>196</v>
      </c>
      <c r="C1543" s="4" t="s">
        <v>197</v>
      </c>
      <c r="D1543" s="4" t="s">
        <v>39</v>
      </c>
      <c r="E1543" s="4" t="s">
        <v>48</v>
      </c>
      <c r="F1543" s="7">
        <v>0</v>
      </c>
      <c r="G1543" s="7">
        <v>1747</v>
      </c>
      <c r="H1543" s="8">
        <v>1548.82</v>
      </c>
    </row>
    <row r="1544" spans="1:8" ht="14.45" customHeight="1" x14ac:dyDescent="0.2">
      <c r="A1544" s="4">
        <v>2020</v>
      </c>
      <c r="B1544" s="4" t="s">
        <v>198</v>
      </c>
      <c r="C1544" s="4" t="s">
        <v>199</v>
      </c>
      <c r="D1544" s="4" t="s">
        <v>36</v>
      </c>
      <c r="E1544" s="4" t="s">
        <v>47</v>
      </c>
      <c r="F1544" s="7">
        <v>39528</v>
      </c>
      <c r="G1544" s="7">
        <v>201641</v>
      </c>
      <c r="H1544" s="8">
        <v>598598.31000000006</v>
      </c>
    </row>
    <row r="1545" spans="1:8" ht="14.45" customHeight="1" x14ac:dyDescent="0.2">
      <c r="A1545" s="4">
        <v>2020</v>
      </c>
      <c r="B1545" s="4" t="s">
        <v>198</v>
      </c>
      <c r="C1545" s="4" t="s">
        <v>199</v>
      </c>
      <c r="D1545" s="4" t="s">
        <v>36</v>
      </c>
      <c r="E1545" s="4" t="s">
        <v>48</v>
      </c>
      <c r="F1545" s="7">
        <v>0</v>
      </c>
      <c r="G1545" s="7">
        <v>5318</v>
      </c>
      <c r="H1545" s="8">
        <v>17388.3</v>
      </c>
    </row>
    <row r="1546" spans="1:8" ht="14.45" customHeight="1" x14ac:dyDescent="0.2">
      <c r="A1546" s="4">
        <v>2020</v>
      </c>
      <c r="B1546" s="4" t="s">
        <v>198</v>
      </c>
      <c r="C1546" s="4" t="s">
        <v>199</v>
      </c>
      <c r="D1546" s="4" t="s">
        <v>37</v>
      </c>
      <c r="E1546" s="4" t="s">
        <v>47</v>
      </c>
      <c r="F1546" s="7">
        <v>51115</v>
      </c>
      <c r="G1546" s="7">
        <v>503106</v>
      </c>
      <c r="H1546" s="8">
        <v>2263559.33</v>
      </c>
    </row>
    <row r="1547" spans="1:8" ht="14.45" customHeight="1" x14ac:dyDescent="0.2">
      <c r="A1547" s="4">
        <v>2020</v>
      </c>
      <c r="B1547" s="4" t="s">
        <v>198</v>
      </c>
      <c r="C1547" s="4" t="s">
        <v>199</v>
      </c>
      <c r="D1547" s="4" t="s">
        <v>37</v>
      </c>
      <c r="E1547" s="4" t="s">
        <v>48</v>
      </c>
      <c r="F1547" s="7">
        <v>0</v>
      </c>
      <c r="G1547" s="7">
        <v>4989</v>
      </c>
      <c r="H1547" s="8">
        <v>30428.29</v>
      </c>
    </row>
    <row r="1548" spans="1:8" ht="14.45" customHeight="1" x14ac:dyDescent="0.2">
      <c r="A1548" s="4">
        <v>2020</v>
      </c>
      <c r="B1548" s="4" t="s">
        <v>198</v>
      </c>
      <c r="C1548" s="4" t="s">
        <v>199</v>
      </c>
      <c r="D1548" s="4" t="s">
        <v>38</v>
      </c>
      <c r="E1548" s="4" t="s">
        <v>47</v>
      </c>
      <c r="F1548" s="7">
        <v>190822</v>
      </c>
      <c r="G1548" s="7">
        <v>1324859</v>
      </c>
      <c r="H1548" s="8">
        <v>11192150.57</v>
      </c>
    </row>
    <row r="1549" spans="1:8" ht="14.45" customHeight="1" x14ac:dyDescent="0.2">
      <c r="A1549" s="4">
        <v>2020</v>
      </c>
      <c r="B1549" s="4" t="s">
        <v>198</v>
      </c>
      <c r="C1549" s="4" t="s">
        <v>199</v>
      </c>
      <c r="D1549" s="4" t="s">
        <v>38</v>
      </c>
      <c r="E1549" s="4" t="s">
        <v>48</v>
      </c>
      <c r="F1549" s="7">
        <v>0</v>
      </c>
      <c r="G1549" s="7">
        <v>19773</v>
      </c>
      <c r="H1549" s="8">
        <v>155969.43</v>
      </c>
    </row>
    <row r="1550" spans="1:8" ht="14.45" customHeight="1" x14ac:dyDescent="0.2">
      <c r="A1550" s="4">
        <v>2020</v>
      </c>
      <c r="B1550" s="4" t="s">
        <v>198</v>
      </c>
      <c r="C1550" s="4" t="s">
        <v>199</v>
      </c>
      <c r="D1550" s="4" t="s">
        <v>39</v>
      </c>
      <c r="E1550" s="4" t="s">
        <v>47</v>
      </c>
      <c r="F1550" s="7">
        <v>28786</v>
      </c>
      <c r="G1550" s="7">
        <v>194244</v>
      </c>
      <c r="H1550" s="8">
        <v>191451.61</v>
      </c>
    </row>
    <row r="1551" spans="1:8" ht="14.45" customHeight="1" x14ac:dyDescent="0.2">
      <c r="A1551" s="4">
        <v>2020</v>
      </c>
      <c r="B1551" s="4" t="s">
        <v>198</v>
      </c>
      <c r="C1551" s="4" t="s">
        <v>199</v>
      </c>
      <c r="D1551" s="4" t="s">
        <v>39</v>
      </c>
      <c r="E1551" s="4" t="s">
        <v>48</v>
      </c>
      <c r="F1551" s="7">
        <v>0</v>
      </c>
      <c r="G1551" s="7">
        <v>3366</v>
      </c>
      <c r="H1551" s="8">
        <v>2723.86</v>
      </c>
    </row>
    <row r="1552" spans="1:8" ht="14.45" customHeight="1" x14ac:dyDescent="0.2">
      <c r="A1552" s="4">
        <v>2020</v>
      </c>
      <c r="B1552" s="4" t="s">
        <v>200</v>
      </c>
      <c r="C1552" s="4" t="s">
        <v>201</v>
      </c>
      <c r="D1552" s="4" t="s">
        <v>36</v>
      </c>
      <c r="E1552" s="4" t="s">
        <v>47</v>
      </c>
      <c r="F1552" s="7">
        <v>32627</v>
      </c>
      <c r="G1552" s="7">
        <v>217289</v>
      </c>
      <c r="H1552" s="8">
        <v>1031096.22</v>
      </c>
    </row>
    <row r="1553" spans="1:8" ht="14.45" customHeight="1" x14ac:dyDescent="0.2">
      <c r="A1553" s="4">
        <v>2020</v>
      </c>
      <c r="B1553" s="4" t="s">
        <v>200</v>
      </c>
      <c r="C1553" s="4" t="s">
        <v>201</v>
      </c>
      <c r="D1553" s="4" t="s">
        <v>36</v>
      </c>
      <c r="E1553" s="4" t="s">
        <v>48</v>
      </c>
      <c r="F1553" s="7">
        <v>0</v>
      </c>
      <c r="G1553" s="7">
        <v>5459</v>
      </c>
      <c r="H1553" s="8">
        <v>26232.720000000001</v>
      </c>
    </row>
    <row r="1554" spans="1:8" ht="14.45" customHeight="1" x14ac:dyDescent="0.2">
      <c r="A1554" s="4">
        <v>2020</v>
      </c>
      <c r="B1554" s="4" t="s">
        <v>200</v>
      </c>
      <c r="C1554" s="4" t="s">
        <v>201</v>
      </c>
      <c r="D1554" s="4" t="s">
        <v>37</v>
      </c>
      <c r="E1554" s="4" t="s">
        <v>47</v>
      </c>
      <c r="F1554" s="7">
        <v>64203</v>
      </c>
      <c r="G1554" s="7">
        <v>624627</v>
      </c>
      <c r="H1554" s="8">
        <v>2552710.9300000002</v>
      </c>
    </row>
    <row r="1555" spans="1:8" ht="14.45" customHeight="1" x14ac:dyDescent="0.2">
      <c r="A1555" s="4">
        <v>2020</v>
      </c>
      <c r="B1555" s="4" t="s">
        <v>200</v>
      </c>
      <c r="C1555" s="4" t="s">
        <v>201</v>
      </c>
      <c r="D1555" s="4" t="s">
        <v>37</v>
      </c>
      <c r="E1555" s="4" t="s">
        <v>48</v>
      </c>
      <c r="F1555" s="7">
        <v>0</v>
      </c>
      <c r="G1555" s="7">
        <v>3080</v>
      </c>
      <c r="H1555" s="8">
        <v>27733.35</v>
      </c>
    </row>
    <row r="1556" spans="1:8" ht="14.45" customHeight="1" x14ac:dyDescent="0.2">
      <c r="A1556" s="4">
        <v>2020</v>
      </c>
      <c r="B1556" s="4" t="s">
        <v>200</v>
      </c>
      <c r="C1556" s="4" t="s">
        <v>201</v>
      </c>
      <c r="D1556" s="4" t="s">
        <v>38</v>
      </c>
      <c r="E1556" s="4" t="s">
        <v>47</v>
      </c>
      <c r="F1556" s="7">
        <v>208138</v>
      </c>
      <c r="G1556" s="7">
        <v>1667366</v>
      </c>
      <c r="H1556" s="8">
        <v>12660974.130000001</v>
      </c>
    </row>
    <row r="1557" spans="1:8" ht="14.45" customHeight="1" x14ac:dyDescent="0.2">
      <c r="A1557" s="4">
        <v>2020</v>
      </c>
      <c r="B1557" s="4" t="s">
        <v>200</v>
      </c>
      <c r="C1557" s="4" t="s">
        <v>201</v>
      </c>
      <c r="D1557" s="4" t="s">
        <v>38</v>
      </c>
      <c r="E1557" s="4" t="s">
        <v>48</v>
      </c>
      <c r="F1557" s="7">
        <v>0</v>
      </c>
      <c r="G1557" s="7">
        <v>10015</v>
      </c>
      <c r="H1557" s="8">
        <v>91827.85</v>
      </c>
    </row>
    <row r="1558" spans="1:8" ht="14.45" customHeight="1" x14ac:dyDescent="0.2">
      <c r="A1558" s="4">
        <v>2020</v>
      </c>
      <c r="B1558" s="4" t="s">
        <v>200</v>
      </c>
      <c r="C1558" s="4" t="s">
        <v>201</v>
      </c>
      <c r="D1558" s="4" t="s">
        <v>39</v>
      </c>
      <c r="E1558" s="4" t="s">
        <v>47</v>
      </c>
      <c r="F1558" s="7">
        <v>23780</v>
      </c>
      <c r="G1558" s="7">
        <v>138328</v>
      </c>
      <c r="H1558" s="8">
        <v>117926.46</v>
      </c>
    </row>
    <row r="1559" spans="1:8" ht="14.45" customHeight="1" x14ac:dyDescent="0.2">
      <c r="A1559" s="4">
        <v>2020</v>
      </c>
      <c r="B1559" s="4" t="s">
        <v>200</v>
      </c>
      <c r="C1559" s="4" t="s">
        <v>201</v>
      </c>
      <c r="D1559" s="4" t="s">
        <v>39</v>
      </c>
      <c r="E1559" s="4" t="s">
        <v>48</v>
      </c>
      <c r="F1559" s="7">
        <v>0</v>
      </c>
      <c r="G1559" s="7">
        <v>3561</v>
      </c>
      <c r="H1559" s="8">
        <v>2080.63</v>
      </c>
    </row>
    <row r="1560" spans="1:8" ht="14.45" customHeight="1" x14ac:dyDescent="0.2">
      <c r="A1560" s="4">
        <v>2020</v>
      </c>
      <c r="B1560" s="4" t="s">
        <v>202</v>
      </c>
      <c r="C1560" s="4" t="s">
        <v>203</v>
      </c>
      <c r="D1560" s="4" t="s">
        <v>36</v>
      </c>
      <c r="E1560" s="4" t="s">
        <v>47</v>
      </c>
      <c r="F1560" s="7">
        <v>21272</v>
      </c>
      <c r="G1560" s="7">
        <v>142125</v>
      </c>
      <c r="H1560" s="8">
        <v>492175.34</v>
      </c>
    </row>
    <row r="1561" spans="1:8" ht="14.45" customHeight="1" x14ac:dyDescent="0.2">
      <c r="A1561" s="4">
        <v>2020</v>
      </c>
      <c r="B1561" s="4" t="s">
        <v>202</v>
      </c>
      <c r="C1561" s="4" t="s">
        <v>203</v>
      </c>
      <c r="D1561" s="4" t="s">
        <v>36</v>
      </c>
      <c r="E1561" s="4" t="s">
        <v>48</v>
      </c>
      <c r="F1561" s="7">
        <v>0</v>
      </c>
      <c r="G1561" s="7">
        <v>5366</v>
      </c>
      <c r="H1561" s="8">
        <v>23348.46</v>
      </c>
    </row>
    <row r="1562" spans="1:8" ht="14.45" customHeight="1" x14ac:dyDescent="0.2">
      <c r="A1562" s="4">
        <v>2020</v>
      </c>
      <c r="B1562" s="4" t="s">
        <v>202</v>
      </c>
      <c r="C1562" s="4" t="s">
        <v>203</v>
      </c>
      <c r="D1562" s="4" t="s">
        <v>37</v>
      </c>
      <c r="E1562" s="4" t="s">
        <v>47</v>
      </c>
      <c r="F1562" s="7">
        <v>23836</v>
      </c>
      <c r="G1562" s="7">
        <v>239127</v>
      </c>
      <c r="H1562" s="8">
        <v>1042604.47</v>
      </c>
    </row>
    <row r="1563" spans="1:8" ht="14.45" customHeight="1" x14ac:dyDescent="0.2">
      <c r="A1563" s="4">
        <v>2020</v>
      </c>
      <c r="B1563" s="4" t="s">
        <v>202</v>
      </c>
      <c r="C1563" s="4" t="s">
        <v>203</v>
      </c>
      <c r="D1563" s="4" t="s">
        <v>37</v>
      </c>
      <c r="E1563" s="4" t="s">
        <v>48</v>
      </c>
      <c r="F1563" s="7">
        <v>0</v>
      </c>
      <c r="G1563" s="7">
        <v>3673</v>
      </c>
      <c r="H1563" s="8">
        <v>10949.64</v>
      </c>
    </row>
    <row r="1564" spans="1:8" ht="14.45" customHeight="1" x14ac:dyDescent="0.2">
      <c r="A1564" s="4">
        <v>2020</v>
      </c>
      <c r="B1564" s="4" t="s">
        <v>202</v>
      </c>
      <c r="C1564" s="4" t="s">
        <v>203</v>
      </c>
      <c r="D1564" s="4" t="s">
        <v>38</v>
      </c>
      <c r="E1564" s="4" t="s">
        <v>47</v>
      </c>
      <c r="F1564" s="7">
        <v>96833</v>
      </c>
      <c r="G1564" s="7">
        <v>649058</v>
      </c>
      <c r="H1564" s="8">
        <v>5229633.8</v>
      </c>
    </row>
    <row r="1565" spans="1:8" ht="14.45" customHeight="1" x14ac:dyDescent="0.2">
      <c r="A1565" s="4">
        <v>2020</v>
      </c>
      <c r="B1565" s="4" t="s">
        <v>202</v>
      </c>
      <c r="C1565" s="4" t="s">
        <v>203</v>
      </c>
      <c r="D1565" s="4" t="s">
        <v>38</v>
      </c>
      <c r="E1565" s="4" t="s">
        <v>48</v>
      </c>
      <c r="F1565" s="7">
        <v>0</v>
      </c>
      <c r="G1565" s="7">
        <v>10356</v>
      </c>
      <c r="H1565" s="8">
        <v>120217.74</v>
      </c>
    </row>
    <row r="1566" spans="1:8" ht="14.45" customHeight="1" x14ac:dyDescent="0.2">
      <c r="A1566" s="4">
        <v>2020</v>
      </c>
      <c r="B1566" s="4" t="s">
        <v>202</v>
      </c>
      <c r="C1566" s="4" t="s">
        <v>203</v>
      </c>
      <c r="D1566" s="4" t="s">
        <v>39</v>
      </c>
      <c r="E1566" s="4" t="s">
        <v>47</v>
      </c>
      <c r="F1566" s="7">
        <v>18148</v>
      </c>
      <c r="G1566" s="7">
        <v>113110</v>
      </c>
      <c r="H1566" s="8">
        <v>101664.29</v>
      </c>
    </row>
    <row r="1567" spans="1:8" ht="14.45" customHeight="1" x14ac:dyDescent="0.2">
      <c r="A1567" s="4">
        <v>2020</v>
      </c>
      <c r="B1567" s="4" t="s">
        <v>202</v>
      </c>
      <c r="C1567" s="4" t="s">
        <v>203</v>
      </c>
      <c r="D1567" s="4" t="s">
        <v>39</v>
      </c>
      <c r="E1567" s="4" t="s">
        <v>48</v>
      </c>
      <c r="F1567" s="7">
        <v>0</v>
      </c>
      <c r="G1567" s="7">
        <v>3319</v>
      </c>
      <c r="H1567" s="8">
        <v>2048.38</v>
      </c>
    </row>
    <row r="1568" spans="1:8" ht="14.45" customHeight="1" x14ac:dyDescent="0.2">
      <c r="A1568" s="4">
        <v>2020</v>
      </c>
      <c r="B1568" s="4" t="s">
        <v>204</v>
      </c>
      <c r="C1568" s="4" t="s">
        <v>205</v>
      </c>
      <c r="D1568" s="4" t="s">
        <v>36</v>
      </c>
      <c r="E1568" s="4" t="s">
        <v>47</v>
      </c>
      <c r="F1568" s="7">
        <v>21197</v>
      </c>
      <c r="G1568" s="7">
        <v>136357</v>
      </c>
      <c r="H1568" s="8">
        <v>450099.73</v>
      </c>
    </row>
    <row r="1569" spans="1:8" ht="14.45" customHeight="1" x14ac:dyDescent="0.2">
      <c r="A1569" s="4">
        <v>2020</v>
      </c>
      <c r="B1569" s="4" t="s">
        <v>204</v>
      </c>
      <c r="C1569" s="4" t="s">
        <v>205</v>
      </c>
      <c r="D1569" s="4" t="s">
        <v>36</v>
      </c>
      <c r="E1569" s="4" t="s">
        <v>48</v>
      </c>
      <c r="F1569" s="7">
        <v>0</v>
      </c>
      <c r="G1569" s="7">
        <v>3052</v>
      </c>
      <c r="H1569" s="8">
        <v>12322.3</v>
      </c>
    </row>
    <row r="1570" spans="1:8" ht="14.45" customHeight="1" x14ac:dyDescent="0.2">
      <c r="A1570" s="4">
        <v>2020</v>
      </c>
      <c r="B1570" s="4" t="s">
        <v>204</v>
      </c>
      <c r="C1570" s="4" t="s">
        <v>205</v>
      </c>
      <c r="D1570" s="4" t="s">
        <v>37</v>
      </c>
      <c r="E1570" s="4" t="s">
        <v>47</v>
      </c>
      <c r="F1570" s="7">
        <v>28313</v>
      </c>
      <c r="G1570" s="7">
        <v>334951</v>
      </c>
      <c r="H1570" s="8">
        <v>1368369</v>
      </c>
    </row>
    <row r="1571" spans="1:8" ht="14.45" customHeight="1" x14ac:dyDescent="0.2">
      <c r="A1571" s="4">
        <v>2020</v>
      </c>
      <c r="B1571" s="4" t="s">
        <v>204</v>
      </c>
      <c r="C1571" s="4" t="s">
        <v>205</v>
      </c>
      <c r="D1571" s="4" t="s">
        <v>37</v>
      </c>
      <c r="E1571" s="4" t="s">
        <v>48</v>
      </c>
      <c r="F1571" s="7">
        <v>0</v>
      </c>
      <c r="G1571" s="7">
        <v>6522</v>
      </c>
      <c r="H1571" s="8">
        <v>25402.86</v>
      </c>
    </row>
    <row r="1572" spans="1:8" ht="14.45" customHeight="1" x14ac:dyDescent="0.2">
      <c r="A1572" s="4">
        <v>2020</v>
      </c>
      <c r="B1572" s="4" t="s">
        <v>204</v>
      </c>
      <c r="C1572" s="4" t="s">
        <v>205</v>
      </c>
      <c r="D1572" s="4" t="s">
        <v>38</v>
      </c>
      <c r="E1572" s="4" t="s">
        <v>47</v>
      </c>
      <c r="F1572" s="7">
        <v>100274</v>
      </c>
      <c r="G1572" s="7">
        <v>799684</v>
      </c>
      <c r="H1572" s="8">
        <v>6594505.04</v>
      </c>
    </row>
    <row r="1573" spans="1:8" ht="14.45" customHeight="1" x14ac:dyDescent="0.2">
      <c r="A1573" s="4">
        <v>2020</v>
      </c>
      <c r="B1573" s="4" t="s">
        <v>204</v>
      </c>
      <c r="C1573" s="4" t="s">
        <v>205</v>
      </c>
      <c r="D1573" s="4" t="s">
        <v>38</v>
      </c>
      <c r="E1573" s="4" t="s">
        <v>48</v>
      </c>
      <c r="F1573" s="7">
        <v>0</v>
      </c>
      <c r="G1573" s="7">
        <v>18988</v>
      </c>
      <c r="H1573" s="8">
        <v>187826.41</v>
      </c>
    </row>
    <row r="1574" spans="1:8" ht="14.45" customHeight="1" x14ac:dyDescent="0.2">
      <c r="A1574" s="4">
        <v>2020</v>
      </c>
      <c r="B1574" s="4" t="s">
        <v>204</v>
      </c>
      <c r="C1574" s="4" t="s">
        <v>205</v>
      </c>
      <c r="D1574" s="4" t="s">
        <v>39</v>
      </c>
      <c r="E1574" s="4" t="s">
        <v>47</v>
      </c>
      <c r="F1574" s="7">
        <v>16733</v>
      </c>
      <c r="G1574" s="7">
        <v>127025</v>
      </c>
      <c r="H1574" s="8">
        <v>119320.2</v>
      </c>
    </row>
    <row r="1575" spans="1:8" ht="14.45" customHeight="1" x14ac:dyDescent="0.2">
      <c r="A1575" s="4">
        <v>2020</v>
      </c>
      <c r="B1575" s="4" t="s">
        <v>204</v>
      </c>
      <c r="C1575" s="4" t="s">
        <v>205</v>
      </c>
      <c r="D1575" s="4" t="s">
        <v>39</v>
      </c>
      <c r="E1575" s="4" t="s">
        <v>48</v>
      </c>
      <c r="F1575" s="7">
        <v>0</v>
      </c>
      <c r="G1575" s="7">
        <v>2794</v>
      </c>
      <c r="H1575" s="8">
        <v>2606.96</v>
      </c>
    </row>
    <row r="1576" spans="1:8" ht="14.45" customHeight="1" x14ac:dyDescent="0.2">
      <c r="A1576" s="4">
        <v>2020</v>
      </c>
      <c r="B1576" s="4" t="s">
        <v>206</v>
      </c>
      <c r="C1576" s="4" t="s">
        <v>207</v>
      </c>
      <c r="D1576" s="4" t="s">
        <v>36</v>
      </c>
      <c r="E1576" s="4" t="s">
        <v>47</v>
      </c>
      <c r="F1576" s="7">
        <v>22119</v>
      </c>
      <c r="G1576" s="7">
        <v>119379</v>
      </c>
      <c r="H1576" s="8">
        <v>364545.32</v>
      </c>
    </row>
    <row r="1577" spans="1:8" ht="14.45" customHeight="1" x14ac:dyDescent="0.2">
      <c r="A1577" s="4">
        <v>2020</v>
      </c>
      <c r="B1577" s="4" t="s">
        <v>206</v>
      </c>
      <c r="C1577" s="4" t="s">
        <v>207</v>
      </c>
      <c r="D1577" s="4" t="s">
        <v>36</v>
      </c>
      <c r="E1577" s="4" t="s">
        <v>48</v>
      </c>
      <c r="F1577" s="7">
        <v>0</v>
      </c>
      <c r="G1577" s="7">
        <v>1910</v>
      </c>
      <c r="H1577" s="8">
        <v>5196.54</v>
      </c>
    </row>
    <row r="1578" spans="1:8" ht="14.45" customHeight="1" x14ac:dyDescent="0.2">
      <c r="A1578" s="4">
        <v>2020</v>
      </c>
      <c r="B1578" s="4" t="s">
        <v>206</v>
      </c>
      <c r="C1578" s="4" t="s">
        <v>207</v>
      </c>
      <c r="D1578" s="4" t="s">
        <v>37</v>
      </c>
      <c r="E1578" s="4" t="s">
        <v>47</v>
      </c>
      <c r="F1578" s="7">
        <v>29825</v>
      </c>
      <c r="G1578" s="7">
        <v>296078</v>
      </c>
      <c r="H1578" s="8">
        <v>1417150.17</v>
      </c>
    </row>
    <row r="1579" spans="1:8" ht="14.45" customHeight="1" x14ac:dyDescent="0.2">
      <c r="A1579" s="4">
        <v>2020</v>
      </c>
      <c r="B1579" s="4" t="s">
        <v>206</v>
      </c>
      <c r="C1579" s="4" t="s">
        <v>207</v>
      </c>
      <c r="D1579" s="4" t="s">
        <v>37</v>
      </c>
      <c r="E1579" s="4" t="s">
        <v>48</v>
      </c>
      <c r="F1579" s="7">
        <v>0</v>
      </c>
      <c r="G1579" s="7">
        <v>2575</v>
      </c>
      <c r="H1579" s="8">
        <v>29824.400000000001</v>
      </c>
    </row>
    <row r="1580" spans="1:8" ht="14.45" customHeight="1" x14ac:dyDescent="0.2">
      <c r="A1580" s="4">
        <v>2020</v>
      </c>
      <c r="B1580" s="4" t="s">
        <v>206</v>
      </c>
      <c r="C1580" s="4" t="s">
        <v>207</v>
      </c>
      <c r="D1580" s="4" t="s">
        <v>38</v>
      </c>
      <c r="E1580" s="4" t="s">
        <v>47</v>
      </c>
      <c r="F1580" s="7">
        <v>115497</v>
      </c>
      <c r="G1580" s="7">
        <v>760065</v>
      </c>
      <c r="H1580" s="8">
        <v>6954890.96</v>
      </c>
    </row>
    <row r="1581" spans="1:8" ht="14.45" customHeight="1" x14ac:dyDescent="0.2">
      <c r="A1581" s="4">
        <v>2020</v>
      </c>
      <c r="B1581" s="4" t="s">
        <v>206</v>
      </c>
      <c r="C1581" s="4" t="s">
        <v>207</v>
      </c>
      <c r="D1581" s="4" t="s">
        <v>38</v>
      </c>
      <c r="E1581" s="4" t="s">
        <v>48</v>
      </c>
      <c r="F1581" s="7">
        <v>0</v>
      </c>
      <c r="G1581" s="7">
        <v>10022</v>
      </c>
      <c r="H1581" s="8">
        <v>111430.8</v>
      </c>
    </row>
    <row r="1582" spans="1:8" ht="14.45" customHeight="1" x14ac:dyDescent="0.2">
      <c r="A1582" s="4">
        <v>2020</v>
      </c>
      <c r="B1582" s="4" t="s">
        <v>206</v>
      </c>
      <c r="C1582" s="4" t="s">
        <v>207</v>
      </c>
      <c r="D1582" s="4" t="s">
        <v>39</v>
      </c>
      <c r="E1582" s="4" t="s">
        <v>47</v>
      </c>
      <c r="F1582" s="7">
        <v>19451</v>
      </c>
      <c r="G1582" s="7">
        <v>142270</v>
      </c>
      <c r="H1582" s="8">
        <v>139540.85999999999</v>
      </c>
    </row>
    <row r="1583" spans="1:8" ht="14.45" customHeight="1" x14ac:dyDescent="0.2">
      <c r="A1583" s="4">
        <v>2020</v>
      </c>
      <c r="B1583" s="4" t="s">
        <v>206</v>
      </c>
      <c r="C1583" s="4" t="s">
        <v>207</v>
      </c>
      <c r="D1583" s="4" t="s">
        <v>39</v>
      </c>
      <c r="E1583" s="4" t="s">
        <v>48</v>
      </c>
      <c r="F1583" s="7">
        <v>0</v>
      </c>
      <c r="G1583" s="7">
        <v>1059</v>
      </c>
      <c r="H1583" s="8">
        <v>887.31</v>
      </c>
    </row>
    <row r="1584" spans="1:8" ht="14.45" customHeight="1" x14ac:dyDescent="0.2">
      <c r="A1584" s="4">
        <v>2020</v>
      </c>
      <c r="B1584" s="4" t="s">
        <v>208</v>
      </c>
      <c r="C1584" s="4" t="s">
        <v>209</v>
      </c>
      <c r="D1584" s="4" t="s">
        <v>36</v>
      </c>
      <c r="E1584" s="4" t="s">
        <v>47</v>
      </c>
      <c r="F1584" s="7">
        <v>26597</v>
      </c>
      <c r="G1584" s="7">
        <v>218794</v>
      </c>
      <c r="H1584" s="8">
        <v>538188.1</v>
      </c>
    </row>
    <row r="1585" spans="1:8" ht="14.45" customHeight="1" x14ac:dyDescent="0.2">
      <c r="A1585" s="4">
        <v>2020</v>
      </c>
      <c r="B1585" s="4" t="s">
        <v>208</v>
      </c>
      <c r="C1585" s="4" t="s">
        <v>209</v>
      </c>
      <c r="D1585" s="4" t="s">
        <v>36</v>
      </c>
      <c r="E1585" s="4" t="s">
        <v>48</v>
      </c>
      <c r="F1585" s="7">
        <v>0</v>
      </c>
      <c r="G1585" s="7">
        <v>3890</v>
      </c>
      <c r="H1585" s="8">
        <v>12233.56</v>
      </c>
    </row>
    <row r="1586" spans="1:8" ht="14.45" customHeight="1" x14ac:dyDescent="0.2">
      <c r="A1586" s="4">
        <v>2020</v>
      </c>
      <c r="B1586" s="4" t="s">
        <v>208</v>
      </c>
      <c r="C1586" s="4" t="s">
        <v>209</v>
      </c>
      <c r="D1586" s="4" t="s">
        <v>37</v>
      </c>
      <c r="E1586" s="4" t="s">
        <v>47</v>
      </c>
      <c r="F1586" s="7">
        <v>36622</v>
      </c>
      <c r="G1586" s="7">
        <v>405442</v>
      </c>
      <c r="H1586" s="8">
        <v>1470127.98</v>
      </c>
    </row>
    <row r="1587" spans="1:8" ht="14.45" customHeight="1" x14ac:dyDescent="0.2">
      <c r="A1587" s="4">
        <v>2020</v>
      </c>
      <c r="B1587" s="4" t="s">
        <v>208</v>
      </c>
      <c r="C1587" s="4" t="s">
        <v>209</v>
      </c>
      <c r="D1587" s="4" t="s">
        <v>37</v>
      </c>
      <c r="E1587" s="4" t="s">
        <v>48</v>
      </c>
      <c r="F1587" s="7">
        <v>0</v>
      </c>
      <c r="G1587" s="7">
        <v>6518</v>
      </c>
      <c r="H1587" s="8">
        <v>20845.82</v>
      </c>
    </row>
    <row r="1588" spans="1:8" ht="14.45" customHeight="1" x14ac:dyDescent="0.2">
      <c r="A1588" s="4">
        <v>2020</v>
      </c>
      <c r="B1588" s="4" t="s">
        <v>208</v>
      </c>
      <c r="C1588" s="4" t="s">
        <v>209</v>
      </c>
      <c r="D1588" s="4" t="s">
        <v>38</v>
      </c>
      <c r="E1588" s="4" t="s">
        <v>47</v>
      </c>
      <c r="F1588" s="7">
        <v>119750</v>
      </c>
      <c r="G1588" s="7">
        <v>899505</v>
      </c>
      <c r="H1588" s="8">
        <v>7385619.8300000001</v>
      </c>
    </row>
    <row r="1589" spans="1:8" ht="14.45" customHeight="1" x14ac:dyDescent="0.2">
      <c r="A1589" s="4">
        <v>2020</v>
      </c>
      <c r="B1589" s="4" t="s">
        <v>208</v>
      </c>
      <c r="C1589" s="4" t="s">
        <v>209</v>
      </c>
      <c r="D1589" s="4" t="s">
        <v>38</v>
      </c>
      <c r="E1589" s="4" t="s">
        <v>48</v>
      </c>
      <c r="F1589" s="7">
        <v>0</v>
      </c>
      <c r="G1589" s="7">
        <v>15571</v>
      </c>
      <c r="H1589" s="8">
        <v>151719.17000000001</v>
      </c>
    </row>
    <row r="1590" spans="1:8" ht="14.45" customHeight="1" x14ac:dyDescent="0.2">
      <c r="A1590" s="4">
        <v>2020</v>
      </c>
      <c r="B1590" s="4" t="s">
        <v>208</v>
      </c>
      <c r="C1590" s="4" t="s">
        <v>209</v>
      </c>
      <c r="D1590" s="4" t="s">
        <v>39</v>
      </c>
      <c r="E1590" s="4" t="s">
        <v>47</v>
      </c>
      <c r="F1590" s="7">
        <v>22388</v>
      </c>
      <c r="G1590" s="7">
        <v>188216</v>
      </c>
      <c r="H1590" s="8">
        <v>175534.07</v>
      </c>
    </row>
    <row r="1591" spans="1:8" ht="14.45" customHeight="1" x14ac:dyDescent="0.2">
      <c r="A1591" s="4">
        <v>2020</v>
      </c>
      <c r="B1591" s="4" t="s">
        <v>208</v>
      </c>
      <c r="C1591" s="4" t="s">
        <v>209</v>
      </c>
      <c r="D1591" s="4" t="s">
        <v>39</v>
      </c>
      <c r="E1591" s="4" t="s">
        <v>48</v>
      </c>
      <c r="F1591" s="7">
        <v>0</v>
      </c>
      <c r="G1591" s="7">
        <v>2841</v>
      </c>
      <c r="H1591" s="8">
        <v>2445.08</v>
      </c>
    </row>
    <row r="1592" spans="1:8" ht="14.45" customHeight="1" x14ac:dyDescent="0.2">
      <c r="A1592" s="4">
        <v>2020</v>
      </c>
      <c r="B1592" s="4" t="s">
        <v>210</v>
      </c>
      <c r="C1592" s="4" t="s">
        <v>211</v>
      </c>
      <c r="D1592" s="4" t="s">
        <v>36</v>
      </c>
      <c r="E1592" s="4" t="s">
        <v>47</v>
      </c>
      <c r="F1592" s="7">
        <v>25730</v>
      </c>
      <c r="G1592" s="7">
        <v>138861</v>
      </c>
      <c r="H1592" s="8">
        <v>390138.98</v>
      </c>
    </row>
    <row r="1593" spans="1:8" ht="14.45" customHeight="1" x14ac:dyDescent="0.2">
      <c r="A1593" s="4">
        <v>2020</v>
      </c>
      <c r="B1593" s="4" t="s">
        <v>210</v>
      </c>
      <c r="C1593" s="4" t="s">
        <v>211</v>
      </c>
      <c r="D1593" s="4" t="s">
        <v>36</v>
      </c>
      <c r="E1593" s="4" t="s">
        <v>48</v>
      </c>
      <c r="F1593" s="7">
        <v>0</v>
      </c>
      <c r="G1593" s="7">
        <v>5878</v>
      </c>
      <c r="H1593" s="8">
        <v>13150.79</v>
      </c>
    </row>
    <row r="1594" spans="1:8" ht="14.45" customHeight="1" x14ac:dyDescent="0.2">
      <c r="A1594" s="4">
        <v>2020</v>
      </c>
      <c r="B1594" s="4" t="s">
        <v>210</v>
      </c>
      <c r="C1594" s="4" t="s">
        <v>211</v>
      </c>
      <c r="D1594" s="4" t="s">
        <v>37</v>
      </c>
      <c r="E1594" s="4" t="s">
        <v>47</v>
      </c>
      <c r="F1594" s="7">
        <v>26080</v>
      </c>
      <c r="G1594" s="7">
        <v>195633</v>
      </c>
      <c r="H1594" s="8">
        <v>1161973.56</v>
      </c>
    </row>
    <row r="1595" spans="1:8" ht="14.45" customHeight="1" x14ac:dyDescent="0.2">
      <c r="A1595" s="4">
        <v>2020</v>
      </c>
      <c r="B1595" s="4" t="s">
        <v>210</v>
      </c>
      <c r="C1595" s="4" t="s">
        <v>211</v>
      </c>
      <c r="D1595" s="4" t="s">
        <v>37</v>
      </c>
      <c r="E1595" s="4" t="s">
        <v>48</v>
      </c>
      <c r="F1595" s="7">
        <v>0</v>
      </c>
      <c r="G1595" s="7">
        <v>637</v>
      </c>
      <c r="H1595" s="8">
        <v>14158.93</v>
      </c>
    </row>
    <row r="1596" spans="1:8" ht="14.45" customHeight="1" x14ac:dyDescent="0.2">
      <c r="A1596" s="4">
        <v>2020</v>
      </c>
      <c r="B1596" s="4" t="s">
        <v>210</v>
      </c>
      <c r="C1596" s="4" t="s">
        <v>211</v>
      </c>
      <c r="D1596" s="4" t="s">
        <v>38</v>
      </c>
      <c r="E1596" s="4" t="s">
        <v>47</v>
      </c>
      <c r="F1596" s="7">
        <v>99362</v>
      </c>
      <c r="G1596" s="7">
        <v>535765</v>
      </c>
      <c r="H1596" s="8">
        <v>4607999.87</v>
      </c>
    </row>
    <row r="1597" spans="1:8" ht="14.45" customHeight="1" x14ac:dyDescent="0.2">
      <c r="A1597" s="4">
        <v>2020</v>
      </c>
      <c r="B1597" s="4" t="s">
        <v>210</v>
      </c>
      <c r="C1597" s="4" t="s">
        <v>211</v>
      </c>
      <c r="D1597" s="4" t="s">
        <v>38</v>
      </c>
      <c r="E1597" s="4" t="s">
        <v>48</v>
      </c>
      <c r="F1597" s="7">
        <v>0</v>
      </c>
      <c r="G1597" s="7">
        <v>7942</v>
      </c>
      <c r="H1597" s="8">
        <v>88928.92</v>
      </c>
    </row>
    <row r="1598" spans="1:8" ht="14.45" customHeight="1" x14ac:dyDescent="0.2">
      <c r="A1598" s="4">
        <v>2020</v>
      </c>
      <c r="B1598" s="4" t="s">
        <v>210</v>
      </c>
      <c r="C1598" s="4" t="s">
        <v>211</v>
      </c>
      <c r="D1598" s="4" t="s">
        <v>39</v>
      </c>
      <c r="E1598" s="4" t="s">
        <v>47</v>
      </c>
      <c r="F1598" s="7">
        <v>21801</v>
      </c>
      <c r="G1598" s="7">
        <v>118045</v>
      </c>
      <c r="H1598" s="8">
        <v>108215.03999999999</v>
      </c>
    </row>
    <row r="1599" spans="1:8" ht="14.45" customHeight="1" x14ac:dyDescent="0.2">
      <c r="A1599" s="4">
        <v>2020</v>
      </c>
      <c r="B1599" s="4" t="s">
        <v>210</v>
      </c>
      <c r="C1599" s="4" t="s">
        <v>211</v>
      </c>
      <c r="D1599" s="4" t="s">
        <v>39</v>
      </c>
      <c r="E1599" s="4" t="s">
        <v>48</v>
      </c>
      <c r="F1599" s="7">
        <v>0</v>
      </c>
      <c r="G1599" s="7">
        <v>1191</v>
      </c>
      <c r="H1599" s="8">
        <v>819.45</v>
      </c>
    </row>
    <row r="1600" spans="1:8" ht="14.45" customHeight="1" x14ac:dyDescent="0.2">
      <c r="A1600" s="4">
        <v>2020</v>
      </c>
      <c r="B1600" s="4" t="s">
        <v>212</v>
      </c>
      <c r="C1600" s="4" t="s">
        <v>213</v>
      </c>
      <c r="D1600" s="4" t="s">
        <v>36</v>
      </c>
      <c r="E1600" s="4" t="s">
        <v>47</v>
      </c>
      <c r="F1600" s="7">
        <v>51937</v>
      </c>
      <c r="G1600" s="7">
        <v>414085</v>
      </c>
      <c r="H1600" s="8">
        <v>1250362.57</v>
      </c>
    </row>
    <row r="1601" spans="1:8" ht="14.45" customHeight="1" x14ac:dyDescent="0.2">
      <c r="A1601" s="4">
        <v>2020</v>
      </c>
      <c r="B1601" s="4" t="s">
        <v>212</v>
      </c>
      <c r="C1601" s="4" t="s">
        <v>213</v>
      </c>
      <c r="D1601" s="4" t="s">
        <v>36</v>
      </c>
      <c r="E1601" s="4" t="s">
        <v>48</v>
      </c>
      <c r="F1601" s="7">
        <v>0</v>
      </c>
      <c r="G1601" s="7">
        <v>17796</v>
      </c>
      <c r="H1601" s="8">
        <v>62458.62</v>
      </c>
    </row>
    <row r="1602" spans="1:8" ht="14.45" customHeight="1" x14ac:dyDescent="0.2">
      <c r="A1602" s="4">
        <v>2020</v>
      </c>
      <c r="B1602" s="4" t="s">
        <v>212</v>
      </c>
      <c r="C1602" s="4" t="s">
        <v>213</v>
      </c>
      <c r="D1602" s="4" t="s">
        <v>37</v>
      </c>
      <c r="E1602" s="4" t="s">
        <v>47</v>
      </c>
      <c r="F1602" s="7">
        <v>106404</v>
      </c>
      <c r="G1602" s="7">
        <v>1410475</v>
      </c>
      <c r="H1602" s="8">
        <v>4843835.25</v>
      </c>
    </row>
    <row r="1603" spans="1:8" ht="14.45" customHeight="1" x14ac:dyDescent="0.2">
      <c r="A1603" s="4">
        <v>2020</v>
      </c>
      <c r="B1603" s="4" t="s">
        <v>212</v>
      </c>
      <c r="C1603" s="4" t="s">
        <v>213</v>
      </c>
      <c r="D1603" s="4" t="s">
        <v>37</v>
      </c>
      <c r="E1603" s="4" t="s">
        <v>48</v>
      </c>
      <c r="F1603" s="7">
        <v>0</v>
      </c>
      <c r="G1603" s="7">
        <v>7898</v>
      </c>
      <c r="H1603" s="8">
        <v>45735.58</v>
      </c>
    </row>
    <row r="1604" spans="1:8" ht="14.45" customHeight="1" x14ac:dyDescent="0.2">
      <c r="A1604" s="4">
        <v>2020</v>
      </c>
      <c r="B1604" s="4" t="s">
        <v>212</v>
      </c>
      <c r="C1604" s="4" t="s">
        <v>213</v>
      </c>
      <c r="D1604" s="4" t="s">
        <v>38</v>
      </c>
      <c r="E1604" s="4" t="s">
        <v>47</v>
      </c>
      <c r="F1604" s="7">
        <v>379727</v>
      </c>
      <c r="G1604" s="7">
        <v>3257528</v>
      </c>
      <c r="H1604" s="8">
        <v>21233343.34</v>
      </c>
    </row>
    <row r="1605" spans="1:8" ht="14.45" customHeight="1" x14ac:dyDescent="0.2">
      <c r="A1605" s="4">
        <v>2020</v>
      </c>
      <c r="B1605" s="4" t="s">
        <v>212</v>
      </c>
      <c r="C1605" s="4" t="s">
        <v>213</v>
      </c>
      <c r="D1605" s="4" t="s">
        <v>38</v>
      </c>
      <c r="E1605" s="4" t="s">
        <v>48</v>
      </c>
      <c r="F1605" s="7">
        <v>0</v>
      </c>
      <c r="G1605" s="7">
        <v>28175</v>
      </c>
      <c r="H1605" s="8">
        <v>271080.59999999998</v>
      </c>
    </row>
    <row r="1606" spans="1:8" ht="14.45" customHeight="1" x14ac:dyDescent="0.2">
      <c r="A1606" s="4">
        <v>2020</v>
      </c>
      <c r="B1606" s="4" t="s">
        <v>212</v>
      </c>
      <c r="C1606" s="4" t="s">
        <v>213</v>
      </c>
      <c r="D1606" s="4" t="s">
        <v>39</v>
      </c>
      <c r="E1606" s="4" t="s">
        <v>47</v>
      </c>
      <c r="F1606" s="7">
        <v>30648</v>
      </c>
      <c r="G1606" s="7">
        <v>232832</v>
      </c>
      <c r="H1606" s="8">
        <v>175299.06</v>
      </c>
    </row>
    <row r="1607" spans="1:8" ht="14.45" customHeight="1" x14ac:dyDescent="0.2">
      <c r="A1607" s="4">
        <v>2020</v>
      </c>
      <c r="B1607" s="4" t="s">
        <v>212</v>
      </c>
      <c r="C1607" s="4" t="s">
        <v>213</v>
      </c>
      <c r="D1607" s="4" t="s">
        <v>39</v>
      </c>
      <c r="E1607" s="4" t="s">
        <v>48</v>
      </c>
      <c r="F1607" s="7">
        <v>0</v>
      </c>
      <c r="G1607" s="7">
        <v>8973</v>
      </c>
      <c r="H1607" s="8">
        <v>4177.51</v>
      </c>
    </row>
    <row r="1608" spans="1:8" ht="14.45" customHeight="1" x14ac:dyDescent="0.2">
      <c r="A1608" s="4">
        <v>2020</v>
      </c>
      <c r="B1608" s="4" t="s">
        <v>214</v>
      </c>
      <c r="C1608" s="4" t="s">
        <v>215</v>
      </c>
      <c r="D1608" s="4" t="s">
        <v>36</v>
      </c>
      <c r="E1608" s="4" t="s">
        <v>47</v>
      </c>
      <c r="F1608" s="7">
        <v>26083</v>
      </c>
      <c r="G1608" s="7">
        <v>119778</v>
      </c>
      <c r="H1608" s="8">
        <v>481564.32</v>
      </c>
    </row>
    <row r="1609" spans="1:8" ht="14.45" customHeight="1" x14ac:dyDescent="0.2">
      <c r="A1609" s="4">
        <v>2020</v>
      </c>
      <c r="B1609" s="4" t="s">
        <v>214</v>
      </c>
      <c r="C1609" s="4" t="s">
        <v>215</v>
      </c>
      <c r="D1609" s="4" t="s">
        <v>36</v>
      </c>
      <c r="E1609" s="4" t="s">
        <v>48</v>
      </c>
      <c r="F1609" s="7">
        <v>0</v>
      </c>
      <c r="G1609" s="7">
        <v>7499</v>
      </c>
      <c r="H1609" s="8">
        <v>13849.57</v>
      </c>
    </row>
    <row r="1610" spans="1:8" ht="14.45" customHeight="1" x14ac:dyDescent="0.2">
      <c r="A1610" s="4">
        <v>2020</v>
      </c>
      <c r="B1610" s="4" t="s">
        <v>214</v>
      </c>
      <c r="C1610" s="4" t="s">
        <v>215</v>
      </c>
      <c r="D1610" s="4" t="s">
        <v>37</v>
      </c>
      <c r="E1610" s="4" t="s">
        <v>47</v>
      </c>
      <c r="F1610" s="7">
        <v>36591</v>
      </c>
      <c r="G1610" s="7">
        <v>284928</v>
      </c>
      <c r="H1610" s="8">
        <v>1331573.8899999999</v>
      </c>
    </row>
    <row r="1611" spans="1:8" ht="14.45" customHeight="1" x14ac:dyDescent="0.2">
      <c r="A1611" s="4">
        <v>2020</v>
      </c>
      <c r="B1611" s="4" t="s">
        <v>214</v>
      </c>
      <c r="C1611" s="4" t="s">
        <v>215</v>
      </c>
      <c r="D1611" s="4" t="s">
        <v>37</v>
      </c>
      <c r="E1611" s="4" t="s">
        <v>48</v>
      </c>
      <c r="F1611" s="7">
        <v>0</v>
      </c>
      <c r="G1611" s="7">
        <v>1298</v>
      </c>
      <c r="H1611" s="8">
        <v>13844.94</v>
      </c>
    </row>
    <row r="1612" spans="1:8" ht="14.45" customHeight="1" x14ac:dyDescent="0.2">
      <c r="A1612" s="4">
        <v>2020</v>
      </c>
      <c r="B1612" s="4" t="s">
        <v>214</v>
      </c>
      <c r="C1612" s="4" t="s">
        <v>215</v>
      </c>
      <c r="D1612" s="4" t="s">
        <v>38</v>
      </c>
      <c r="E1612" s="4" t="s">
        <v>47</v>
      </c>
      <c r="F1612" s="7">
        <v>154407</v>
      </c>
      <c r="G1612" s="7">
        <v>789865</v>
      </c>
      <c r="H1612" s="8">
        <v>7088917.7599999998</v>
      </c>
    </row>
    <row r="1613" spans="1:8" ht="14.45" customHeight="1" x14ac:dyDescent="0.2">
      <c r="A1613" s="4">
        <v>2020</v>
      </c>
      <c r="B1613" s="4" t="s">
        <v>214</v>
      </c>
      <c r="C1613" s="4" t="s">
        <v>215</v>
      </c>
      <c r="D1613" s="4" t="s">
        <v>38</v>
      </c>
      <c r="E1613" s="4" t="s">
        <v>48</v>
      </c>
      <c r="F1613" s="7">
        <v>0</v>
      </c>
      <c r="G1613" s="7">
        <v>12918</v>
      </c>
      <c r="H1613" s="8">
        <v>264123</v>
      </c>
    </row>
    <row r="1614" spans="1:8" ht="14.45" customHeight="1" x14ac:dyDescent="0.2">
      <c r="A1614" s="4">
        <v>2020</v>
      </c>
      <c r="B1614" s="4" t="s">
        <v>214</v>
      </c>
      <c r="C1614" s="4" t="s">
        <v>215</v>
      </c>
      <c r="D1614" s="4" t="s">
        <v>39</v>
      </c>
      <c r="E1614" s="4" t="s">
        <v>47</v>
      </c>
      <c r="F1614" s="7">
        <v>21229</v>
      </c>
      <c r="G1614" s="7">
        <v>131749</v>
      </c>
      <c r="H1614" s="8">
        <v>120330.14</v>
      </c>
    </row>
    <row r="1615" spans="1:8" ht="14.45" customHeight="1" x14ac:dyDescent="0.2">
      <c r="A1615" s="4">
        <v>2020</v>
      </c>
      <c r="B1615" s="4" t="s">
        <v>214</v>
      </c>
      <c r="C1615" s="4" t="s">
        <v>215</v>
      </c>
      <c r="D1615" s="4" t="s">
        <v>39</v>
      </c>
      <c r="E1615" s="4" t="s">
        <v>48</v>
      </c>
      <c r="F1615" s="7">
        <v>0</v>
      </c>
      <c r="G1615" s="7">
        <v>1456</v>
      </c>
      <c r="H1615" s="8">
        <v>953.43</v>
      </c>
    </row>
    <row r="1616" spans="1:8" ht="14.45" customHeight="1" x14ac:dyDescent="0.2">
      <c r="A1616" s="4">
        <v>2020</v>
      </c>
      <c r="B1616" s="4" t="s">
        <v>216</v>
      </c>
      <c r="C1616" s="4" t="s">
        <v>217</v>
      </c>
      <c r="D1616" s="4" t="s">
        <v>36</v>
      </c>
      <c r="E1616" s="4" t="s">
        <v>47</v>
      </c>
      <c r="F1616" s="7">
        <v>34211</v>
      </c>
      <c r="G1616" s="7">
        <v>176854</v>
      </c>
      <c r="H1616" s="8">
        <v>452622.5</v>
      </c>
    </row>
    <row r="1617" spans="1:8" ht="14.45" customHeight="1" x14ac:dyDescent="0.2">
      <c r="A1617" s="4">
        <v>2020</v>
      </c>
      <c r="B1617" s="4" t="s">
        <v>216</v>
      </c>
      <c r="C1617" s="4" t="s">
        <v>217</v>
      </c>
      <c r="D1617" s="4" t="s">
        <v>36</v>
      </c>
      <c r="E1617" s="4" t="s">
        <v>48</v>
      </c>
      <c r="F1617" s="7">
        <v>0</v>
      </c>
      <c r="G1617" s="7">
        <v>7378</v>
      </c>
      <c r="H1617" s="8">
        <v>21150.75</v>
      </c>
    </row>
    <row r="1618" spans="1:8" ht="14.45" customHeight="1" x14ac:dyDescent="0.2">
      <c r="A1618" s="4">
        <v>2020</v>
      </c>
      <c r="B1618" s="4" t="s">
        <v>216</v>
      </c>
      <c r="C1618" s="4" t="s">
        <v>217</v>
      </c>
      <c r="D1618" s="4" t="s">
        <v>37</v>
      </c>
      <c r="E1618" s="4" t="s">
        <v>47</v>
      </c>
      <c r="F1618" s="7">
        <v>38207</v>
      </c>
      <c r="G1618" s="7">
        <v>311689</v>
      </c>
      <c r="H1618" s="8">
        <v>1348494.98</v>
      </c>
    </row>
    <row r="1619" spans="1:8" ht="14.45" customHeight="1" x14ac:dyDescent="0.2">
      <c r="A1619" s="4">
        <v>2020</v>
      </c>
      <c r="B1619" s="4" t="s">
        <v>216</v>
      </c>
      <c r="C1619" s="4" t="s">
        <v>217</v>
      </c>
      <c r="D1619" s="4" t="s">
        <v>37</v>
      </c>
      <c r="E1619" s="4" t="s">
        <v>48</v>
      </c>
      <c r="F1619" s="7">
        <v>0</v>
      </c>
      <c r="G1619" s="7">
        <v>1553</v>
      </c>
      <c r="H1619" s="8">
        <v>9046.5</v>
      </c>
    </row>
    <row r="1620" spans="1:8" ht="14.45" customHeight="1" x14ac:dyDescent="0.2">
      <c r="A1620" s="4">
        <v>2020</v>
      </c>
      <c r="B1620" s="4" t="s">
        <v>216</v>
      </c>
      <c r="C1620" s="4" t="s">
        <v>217</v>
      </c>
      <c r="D1620" s="4" t="s">
        <v>38</v>
      </c>
      <c r="E1620" s="4" t="s">
        <v>47</v>
      </c>
      <c r="F1620" s="7">
        <v>145876</v>
      </c>
      <c r="G1620" s="7">
        <v>716126</v>
      </c>
      <c r="H1620" s="8">
        <v>5757310.2400000002</v>
      </c>
    </row>
    <row r="1621" spans="1:8" ht="14.45" customHeight="1" x14ac:dyDescent="0.2">
      <c r="A1621" s="4">
        <v>2020</v>
      </c>
      <c r="B1621" s="4" t="s">
        <v>216</v>
      </c>
      <c r="C1621" s="4" t="s">
        <v>217</v>
      </c>
      <c r="D1621" s="4" t="s">
        <v>38</v>
      </c>
      <c r="E1621" s="4" t="s">
        <v>48</v>
      </c>
      <c r="F1621" s="7">
        <v>0</v>
      </c>
      <c r="G1621" s="7">
        <v>8063</v>
      </c>
      <c r="H1621" s="8">
        <v>97708.38</v>
      </c>
    </row>
    <row r="1622" spans="1:8" ht="14.45" customHeight="1" x14ac:dyDescent="0.2">
      <c r="A1622" s="4">
        <v>2020</v>
      </c>
      <c r="B1622" s="4" t="s">
        <v>216</v>
      </c>
      <c r="C1622" s="4" t="s">
        <v>217</v>
      </c>
      <c r="D1622" s="4" t="s">
        <v>39</v>
      </c>
      <c r="E1622" s="4" t="s">
        <v>47</v>
      </c>
      <c r="F1622" s="7">
        <v>30133</v>
      </c>
      <c r="G1622" s="7">
        <v>168656</v>
      </c>
      <c r="H1622" s="8">
        <v>142993.44</v>
      </c>
    </row>
    <row r="1623" spans="1:8" ht="14.45" customHeight="1" x14ac:dyDescent="0.2">
      <c r="A1623" s="4">
        <v>2020</v>
      </c>
      <c r="B1623" s="4" t="s">
        <v>216</v>
      </c>
      <c r="C1623" s="4" t="s">
        <v>217</v>
      </c>
      <c r="D1623" s="4" t="s">
        <v>39</v>
      </c>
      <c r="E1623" s="4" t="s">
        <v>48</v>
      </c>
      <c r="F1623" s="7">
        <v>0</v>
      </c>
      <c r="G1623" s="7">
        <v>1883</v>
      </c>
      <c r="H1623" s="8">
        <v>1509.54</v>
      </c>
    </row>
    <row r="1624" spans="1:8" ht="14.45" customHeight="1" x14ac:dyDescent="0.2">
      <c r="A1624" s="4">
        <v>2020</v>
      </c>
      <c r="B1624" s="4" t="s">
        <v>218</v>
      </c>
      <c r="C1624" s="4" t="s">
        <v>219</v>
      </c>
      <c r="D1624" s="4" t="s">
        <v>36</v>
      </c>
      <c r="E1624" s="4" t="s">
        <v>47</v>
      </c>
      <c r="F1624" s="7">
        <v>16278</v>
      </c>
      <c r="G1624" s="7">
        <v>98184</v>
      </c>
      <c r="H1624" s="8">
        <v>266858.7</v>
      </c>
    </row>
    <row r="1625" spans="1:8" ht="14.45" customHeight="1" x14ac:dyDescent="0.2">
      <c r="A1625" s="4">
        <v>2020</v>
      </c>
      <c r="B1625" s="4" t="s">
        <v>218</v>
      </c>
      <c r="C1625" s="4" t="s">
        <v>219</v>
      </c>
      <c r="D1625" s="4" t="s">
        <v>36</v>
      </c>
      <c r="E1625" s="4" t="s">
        <v>48</v>
      </c>
      <c r="F1625" s="7">
        <v>0</v>
      </c>
      <c r="G1625" s="7">
        <v>1848</v>
      </c>
      <c r="H1625" s="8">
        <v>6347.33</v>
      </c>
    </row>
    <row r="1626" spans="1:8" ht="14.45" customHeight="1" x14ac:dyDescent="0.2">
      <c r="A1626" s="4">
        <v>2020</v>
      </c>
      <c r="B1626" s="4" t="s">
        <v>218</v>
      </c>
      <c r="C1626" s="4" t="s">
        <v>219</v>
      </c>
      <c r="D1626" s="4" t="s">
        <v>37</v>
      </c>
      <c r="E1626" s="4" t="s">
        <v>47</v>
      </c>
      <c r="F1626" s="7">
        <v>19867</v>
      </c>
      <c r="G1626" s="7">
        <v>201923</v>
      </c>
      <c r="H1626" s="8">
        <v>822694.51</v>
      </c>
    </row>
    <row r="1627" spans="1:8" ht="14.45" customHeight="1" x14ac:dyDescent="0.2">
      <c r="A1627" s="4">
        <v>2020</v>
      </c>
      <c r="B1627" s="4" t="s">
        <v>218</v>
      </c>
      <c r="C1627" s="4" t="s">
        <v>219</v>
      </c>
      <c r="D1627" s="4" t="s">
        <v>37</v>
      </c>
      <c r="E1627" s="4" t="s">
        <v>48</v>
      </c>
      <c r="F1627" s="7">
        <v>0</v>
      </c>
      <c r="G1627" s="7">
        <v>1399</v>
      </c>
      <c r="H1627" s="8">
        <v>13702.22</v>
      </c>
    </row>
    <row r="1628" spans="1:8" ht="14.45" customHeight="1" x14ac:dyDescent="0.2">
      <c r="A1628" s="4">
        <v>2020</v>
      </c>
      <c r="B1628" s="4" t="s">
        <v>218</v>
      </c>
      <c r="C1628" s="4" t="s">
        <v>219</v>
      </c>
      <c r="D1628" s="4" t="s">
        <v>38</v>
      </c>
      <c r="E1628" s="4" t="s">
        <v>47</v>
      </c>
      <c r="F1628" s="7">
        <v>76119</v>
      </c>
      <c r="G1628" s="7">
        <v>547150</v>
      </c>
      <c r="H1628" s="8">
        <v>3535479.26</v>
      </c>
    </row>
    <row r="1629" spans="1:8" ht="14.45" customHeight="1" x14ac:dyDescent="0.2">
      <c r="A1629" s="4">
        <v>2020</v>
      </c>
      <c r="B1629" s="4" t="s">
        <v>218</v>
      </c>
      <c r="C1629" s="4" t="s">
        <v>219</v>
      </c>
      <c r="D1629" s="4" t="s">
        <v>38</v>
      </c>
      <c r="E1629" s="4" t="s">
        <v>48</v>
      </c>
      <c r="F1629" s="7">
        <v>0</v>
      </c>
      <c r="G1629" s="7">
        <v>4956</v>
      </c>
      <c r="H1629" s="8">
        <v>36773.949999999997</v>
      </c>
    </row>
    <row r="1630" spans="1:8" ht="14.45" customHeight="1" x14ac:dyDescent="0.2">
      <c r="A1630" s="4">
        <v>2020</v>
      </c>
      <c r="B1630" s="4" t="s">
        <v>218</v>
      </c>
      <c r="C1630" s="4" t="s">
        <v>219</v>
      </c>
      <c r="D1630" s="4" t="s">
        <v>39</v>
      </c>
      <c r="E1630" s="4" t="s">
        <v>47</v>
      </c>
      <c r="F1630" s="7">
        <v>13328</v>
      </c>
      <c r="G1630" s="7">
        <v>80582</v>
      </c>
      <c r="H1630" s="8">
        <v>65981.31</v>
      </c>
    </row>
    <row r="1631" spans="1:8" ht="14.45" customHeight="1" x14ac:dyDescent="0.2">
      <c r="A1631" s="4">
        <v>2020</v>
      </c>
      <c r="B1631" s="4" t="s">
        <v>218</v>
      </c>
      <c r="C1631" s="4" t="s">
        <v>219</v>
      </c>
      <c r="D1631" s="4" t="s">
        <v>39</v>
      </c>
      <c r="E1631" s="4" t="s">
        <v>48</v>
      </c>
      <c r="F1631" s="7">
        <v>0</v>
      </c>
      <c r="G1631" s="7">
        <v>1051</v>
      </c>
      <c r="H1631" s="8">
        <v>656.78</v>
      </c>
    </row>
    <row r="1632" spans="1:8" ht="14.45" customHeight="1" x14ac:dyDescent="0.2">
      <c r="A1632" s="4">
        <v>2020</v>
      </c>
      <c r="B1632" s="4" t="s">
        <v>220</v>
      </c>
      <c r="C1632" s="4" t="s">
        <v>221</v>
      </c>
      <c r="D1632" s="4" t="s">
        <v>36</v>
      </c>
      <c r="E1632" s="4" t="s">
        <v>47</v>
      </c>
      <c r="F1632" s="7">
        <v>20776</v>
      </c>
      <c r="G1632" s="7">
        <v>108546</v>
      </c>
      <c r="H1632" s="8">
        <v>444573.88</v>
      </c>
    </row>
    <row r="1633" spans="1:8" ht="14.45" customHeight="1" x14ac:dyDescent="0.2">
      <c r="A1633" s="4">
        <v>2020</v>
      </c>
      <c r="B1633" s="4" t="s">
        <v>220</v>
      </c>
      <c r="C1633" s="4" t="s">
        <v>221</v>
      </c>
      <c r="D1633" s="4" t="s">
        <v>36</v>
      </c>
      <c r="E1633" s="4" t="s">
        <v>48</v>
      </c>
      <c r="F1633" s="7">
        <v>0</v>
      </c>
      <c r="G1633" s="7">
        <v>4732</v>
      </c>
      <c r="H1633" s="8">
        <v>28640.52</v>
      </c>
    </row>
    <row r="1634" spans="1:8" ht="14.45" customHeight="1" x14ac:dyDescent="0.2">
      <c r="A1634" s="4">
        <v>2020</v>
      </c>
      <c r="B1634" s="4" t="s">
        <v>220</v>
      </c>
      <c r="C1634" s="4" t="s">
        <v>221</v>
      </c>
      <c r="D1634" s="4" t="s">
        <v>37</v>
      </c>
      <c r="E1634" s="4" t="s">
        <v>47</v>
      </c>
      <c r="F1634" s="7">
        <v>33167</v>
      </c>
      <c r="G1634" s="7">
        <v>322523</v>
      </c>
      <c r="H1634" s="8">
        <v>1465324.33</v>
      </c>
    </row>
    <row r="1635" spans="1:8" ht="14.45" customHeight="1" x14ac:dyDescent="0.2">
      <c r="A1635" s="4">
        <v>2020</v>
      </c>
      <c r="B1635" s="4" t="s">
        <v>220</v>
      </c>
      <c r="C1635" s="4" t="s">
        <v>221</v>
      </c>
      <c r="D1635" s="4" t="s">
        <v>37</v>
      </c>
      <c r="E1635" s="4" t="s">
        <v>48</v>
      </c>
      <c r="F1635" s="7">
        <v>0</v>
      </c>
      <c r="G1635" s="7">
        <v>5998</v>
      </c>
      <c r="H1635" s="8">
        <v>28261.119999999999</v>
      </c>
    </row>
    <row r="1636" spans="1:8" ht="14.45" customHeight="1" x14ac:dyDescent="0.2">
      <c r="A1636" s="4">
        <v>2020</v>
      </c>
      <c r="B1636" s="4" t="s">
        <v>220</v>
      </c>
      <c r="C1636" s="4" t="s">
        <v>221</v>
      </c>
      <c r="D1636" s="4" t="s">
        <v>38</v>
      </c>
      <c r="E1636" s="4" t="s">
        <v>47</v>
      </c>
      <c r="F1636" s="7">
        <v>125540</v>
      </c>
      <c r="G1636" s="7">
        <v>905767</v>
      </c>
      <c r="H1636" s="8">
        <v>7060079.6200000001</v>
      </c>
    </row>
    <row r="1637" spans="1:8" ht="14.45" customHeight="1" x14ac:dyDescent="0.2">
      <c r="A1637" s="4">
        <v>2020</v>
      </c>
      <c r="B1637" s="4" t="s">
        <v>220</v>
      </c>
      <c r="C1637" s="4" t="s">
        <v>221</v>
      </c>
      <c r="D1637" s="4" t="s">
        <v>38</v>
      </c>
      <c r="E1637" s="4" t="s">
        <v>48</v>
      </c>
      <c r="F1637" s="7">
        <v>0</v>
      </c>
      <c r="G1637" s="7">
        <v>17619</v>
      </c>
      <c r="H1637" s="8">
        <v>208645.2</v>
      </c>
    </row>
    <row r="1638" spans="1:8" ht="14.45" customHeight="1" x14ac:dyDescent="0.2">
      <c r="A1638" s="4">
        <v>2020</v>
      </c>
      <c r="B1638" s="4" t="s">
        <v>220</v>
      </c>
      <c r="C1638" s="4" t="s">
        <v>221</v>
      </c>
      <c r="D1638" s="4" t="s">
        <v>39</v>
      </c>
      <c r="E1638" s="4" t="s">
        <v>47</v>
      </c>
      <c r="F1638" s="7">
        <v>18301</v>
      </c>
      <c r="G1638" s="7">
        <v>94470</v>
      </c>
      <c r="H1638" s="8">
        <v>84697.66</v>
      </c>
    </row>
    <row r="1639" spans="1:8" ht="14.45" customHeight="1" x14ac:dyDescent="0.2">
      <c r="A1639" s="4">
        <v>2020</v>
      </c>
      <c r="B1639" s="4" t="s">
        <v>220</v>
      </c>
      <c r="C1639" s="4" t="s">
        <v>221</v>
      </c>
      <c r="D1639" s="4" t="s">
        <v>39</v>
      </c>
      <c r="E1639" s="4" t="s">
        <v>48</v>
      </c>
      <c r="F1639" s="7">
        <v>0</v>
      </c>
      <c r="G1639" s="7">
        <v>3998</v>
      </c>
      <c r="H1639" s="8">
        <v>2934.14</v>
      </c>
    </row>
    <row r="1640" spans="1:8" ht="14.45" customHeight="1" x14ac:dyDescent="0.2">
      <c r="A1640" s="4">
        <v>2020</v>
      </c>
      <c r="B1640" s="4" t="s">
        <v>222</v>
      </c>
      <c r="C1640" s="4" t="s">
        <v>223</v>
      </c>
      <c r="D1640" s="4" t="s">
        <v>36</v>
      </c>
      <c r="E1640" s="4" t="s">
        <v>47</v>
      </c>
      <c r="F1640" s="7">
        <v>12117</v>
      </c>
      <c r="G1640" s="7">
        <v>64791</v>
      </c>
      <c r="H1640" s="8">
        <v>259278.66</v>
      </c>
    </row>
    <row r="1641" spans="1:8" ht="14.45" customHeight="1" x14ac:dyDescent="0.2">
      <c r="A1641" s="4">
        <v>2020</v>
      </c>
      <c r="B1641" s="4" t="s">
        <v>222</v>
      </c>
      <c r="C1641" s="4" t="s">
        <v>223</v>
      </c>
      <c r="D1641" s="4" t="s">
        <v>36</v>
      </c>
      <c r="E1641" s="4" t="s">
        <v>48</v>
      </c>
      <c r="F1641" s="7">
        <v>0</v>
      </c>
      <c r="G1641" s="7">
        <v>895</v>
      </c>
      <c r="H1641" s="8">
        <v>3696.93</v>
      </c>
    </row>
    <row r="1642" spans="1:8" ht="14.45" customHeight="1" x14ac:dyDescent="0.2">
      <c r="A1642" s="4">
        <v>2020</v>
      </c>
      <c r="B1642" s="4" t="s">
        <v>222</v>
      </c>
      <c r="C1642" s="4" t="s">
        <v>223</v>
      </c>
      <c r="D1642" s="4" t="s">
        <v>37</v>
      </c>
      <c r="E1642" s="4" t="s">
        <v>47</v>
      </c>
      <c r="F1642" s="7">
        <v>13104</v>
      </c>
      <c r="G1642" s="7">
        <v>123244</v>
      </c>
      <c r="H1642" s="8">
        <v>550117.42000000004</v>
      </c>
    </row>
    <row r="1643" spans="1:8" ht="14.45" customHeight="1" x14ac:dyDescent="0.2">
      <c r="A1643" s="4">
        <v>2020</v>
      </c>
      <c r="B1643" s="4" t="s">
        <v>222</v>
      </c>
      <c r="C1643" s="4" t="s">
        <v>223</v>
      </c>
      <c r="D1643" s="4" t="s">
        <v>37</v>
      </c>
      <c r="E1643" s="4" t="s">
        <v>48</v>
      </c>
      <c r="F1643" s="7">
        <v>0</v>
      </c>
      <c r="G1643" s="7">
        <v>1058</v>
      </c>
      <c r="H1643" s="8">
        <v>5635.01</v>
      </c>
    </row>
    <row r="1644" spans="1:8" ht="14.45" customHeight="1" x14ac:dyDescent="0.2">
      <c r="A1644" s="4">
        <v>2020</v>
      </c>
      <c r="B1644" s="4" t="s">
        <v>222</v>
      </c>
      <c r="C1644" s="4" t="s">
        <v>223</v>
      </c>
      <c r="D1644" s="4" t="s">
        <v>38</v>
      </c>
      <c r="E1644" s="4" t="s">
        <v>47</v>
      </c>
      <c r="F1644" s="7">
        <v>56747</v>
      </c>
      <c r="G1644" s="7">
        <v>393343</v>
      </c>
      <c r="H1644" s="8">
        <v>3544684.48</v>
      </c>
    </row>
    <row r="1645" spans="1:8" ht="14.45" customHeight="1" x14ac:dyDescent="0.2">
      <c r="A1645" s="4">
        <v>2020</v>
      </c>
      <c r="B1645" s="4" t="s">
        <v>222</v>
      </c>
      <c r="C1645" s="4" t="s">
        <v>223</v>
      </c>
      <c r="D1645" s="4" t="s">
        <v>38</v>
      </c>
      <c r="E1645" s="4" t="s">
        <v>48</v>
      </c>
      <c r="F1645" s="7">
        <v>0</v>
      </c>
      <c r="G1645" s="7">
        <v>5616</v>
      </c>
      <c r="H1645" s="8">
        <v>38751.769999999997</v>
      </c>
    </row>
    <row r="1646" spans="1:8" ht="14.45" customHeight="1" x14ac:dyDescent="0.2">
      <c r="A1646" s="4">
        <v>2020</v>
      </c>
      <c r="B1646" s="4" t="s">
        <v>222</v>
      </c>
      <c r="C1646" s="4" t="s">
        <v>223</v>
      </c>
      <c r="D1646" s="4" t="s">
        <v>39</v>
      </c>
      <c r="E1646" s="4" t="s">
        <v>47</v>
      </c>
      <c r="F1646" s="7">
        <v>7888</v>
      </c>
      <c r="G1646" s="7">
        <v>45752</v>
      </c>
      <c r="H1646" s="8">
        <v>47329.67</v>
      </c>
    </row>
    <row r="1647" spans="1:8" ht="14.45" customHeight="1" x14ac:dyDescent="0.2">
      <c r="A1647" s="4">
        <v>2020</v>
      </c>
      <c r="B1647" s="4" t="s">
        <v>222</v>
      </c>
      <c r="C1647" s="4" t="s">
        <v>223</v>
      </c>
      <c r="D1647" s="4" t="s">
        <v>39</v>
      </c>
      <c r="E1647" s="4" t="s">
        <v>48</v>
      </c>
      <c r="F1647" s="7">
        <v>0</v>
      </c>
      <c r="G1647" s="7">
        <v>384</v>
      </c>
      <c r="H1647" s="8">
        <v>376.21</v>
      </c>
    </row>
    <row r="1648" spans="1:8" ht="14.45" customHeight="1" x14ac:dyDescent="0.2">
      <c r="A1648" s="4">
        <v>2020</v>
      </c>
      <c r="B1648" s="4" t="s">
        <v>224</v>
      </c>
      <c r="C1648" s="4" t="s">
        <v>225</v>
      </c>
      <c r="D1648" s="4" t="s">
        <v>36</v>
      </c>
      <c r="E1648" s="4" t="s">
        <v>47</v>
      </c>
      <c r="F1648" s="7">
        <v>14300</v>
      </c>
      <c r="G1648" s="7">
        <v>89455</v>
      </c>
      <c r="H1648" s="8">
        <v>238349.75</v>
      </c>
    </row>
    <row r="1649" spans="1:8" ht="14.45" customHeight="1" x14ac:dyDescent="0.2">
      <c r="A1649" s="4">
        <v>2020</v>
      </c>
      <c r="B1649" s="4" t="s">
        <v>224</v>
      </c>
      <c r="C1649" s="4" t="s">
        <v>225</v>
      </c>
      <c r="D1649" s="4" t="s">
        <v>36</v>
      </c>
      <c r="E1649" s="4" t="s">
        <v>48</v>
      </c>
      <c r="F1649" s="7">
        <v>0</v>
      </c>
      <c r="G1649" s="7">
        <v>2405</v>
      </c>
      <c r="H1649" s="8">
        <v>9077.4500000000007</v>
      </c>
    </row>
    <row r="1650" spans="1:8" ht="14.45" customHeight="1" x14ac:dyDescent="0.2">
      <c r="A1650" s="4">
        <v>2020</v>
      </c>
      <c r="B1650" s="4" t="s">
        <v>224</v>
      </c>
      <c r="C1650" s="4" t="s">
        <v>225</v>
      </c>
      <c r="D1650" s="4" t="s">
        <v>37</v>
      </c>
      <c r="E1650" s="4" t="s">
        <v>47</v>
      </c>
      <c r="F1650" s="7">
        <v>14504</v>
      </c>
      <c r="G1650" s="7">
        <v>136473</v>
      </c>
      <c r="H1650" s="8">
        <v>587305.47</v>
      </c>
    </row>
    <row r="1651" spans="1:8" ht="14.45" customHeight="1" x14ac:dyDescent="0.2">
      <c r="A1651" s="4">
        <v>2020</v>
      </c>
      <c r="B1651" s="4" t="s">
        <v>224</v>
      </c>
      <c r="C1651" s="4" t="s">
        <v>225</v>
      </c>
      <c r="D1651" s="4" t="s">
        <v>37</v>
      </c>
      <c r="E1651" s="4" t="s">
        <v>48</v>
      </c>
      <c r="F1651" s="7">
        <v>0</v>
      </c>
      <c r="G1651" s="7">
        <v>1743</v>
      </c>
      <c r="H1651" s="8">
        <v>6871.68</v>
      </c>
    </row>
    <row r="1652" spans="1:8" ht="14.45" customHeight="1" x14ac:dyDescent="0.2">
      <c r="A1652" s="4">
        <v>2020</v>
      </c>
      <c r="B1652" s="4" t="s">
        <v>224</v>
      </c>
      <c r="C1652" s="4" t="s">
        <v>225</v>
      </c>
      <c r="D1652" s="4" t="s">
        <v>38</v>
      </c>
      <c r="E1652" s="4" t="s">
        <v>47</v>
      </c>
      <c r="F1652" s="7">
        <v>56808</v>
      </c>
      <c r="G1652" s="7">
        <v>385954</v>
      </c>
      <c r="H1652" s="8">
        <v>2574800.0699999998</v>
      </c>
    </row>
    <row r="1653" spans="1:8" ht="14.45" customHeight="1" x14ac:dyDescent="0.2">
      <c r="A1653" s="4">
        <v>2020</v>
      </c>
      <c r="B1653" s="4" t="s">
        <v>224</v>
      </c>
      <c r="C1653" s="4" t="s">
        <v>225</v>
      </c>
      <c r="D1653" s="4" t="s">
        <v>38</v>
      </c>
      <c r="E1653" s="4" t="s">
        <v>48</v>
      </c>
      <c r="F1653" s="7">
        <v>0</v>
      </c>
      <c r="G1653" s="7">
        <v>5404</v>
      </c>
      <c r="H1653" s="8">
        <v>34613.31</v>
      </c>
    </row>
    <row r="1654" spans="1:8" ht="14.45" customHeight="1" x14ac:dyDescent="0.2">
      <c r="A1654" s="4">
        <v>2020</v>
      </c>
      <c r="B1654" s="4" t="s">
        <v>224</v>
      </c>
      <c r="C1654" s="4" t="s">
        <v>225</v>
      </c>
      <c r="D1654" s="4" t="s">
        <v>39</v>
      </c>
      <c r="E1654" s="4" t="s">
        <v>47</v>
      </c>
      <c r="F1654" s="7">
        <v>10299</v>
      </c>
      <c r="G1654" s="7">
        <v>60742</v>
      </c>
      <c r="H1654" s="8">
        <v>56876.98</v>
      </c>
    </row>
    <row r="1655" spans="1:8" ht="14.45" customHeight="1" x14ac:dyDescent="0.2">
      <c r="A1655" s="4">
        <v>2020</v>
      </c>
      <c r="B1655" s="4" t="s">
        <v>224</v>
      </c>
      <c r="C1655" s="4" t="s">
        <v>225</v>
      </c>
      <c r="D1655" s="4" t="s">
        <v>39</v>
      </c>
      <c r="E1655" s="4" t="s">
        <v>48</v>
      </c>
      <c r="F1655" s="7">
        <v>0</v>
      </c>
      <c r="G1655" s="7">
        <v>1195</v>
      </c>
      <c r="H1655" s="8">
        <v>832.93</v>
      </c>
    </row>
    <row r="1656" spans="1:8" ht="14.45" customHeight="1" x14ac:dyDescent="0.2">
      <c r="A1656" s="4">
        <v>2020</v>
      </c>
      <c r="B1656" s="4" t="s">
        <v>226</v>
      </c>
      <c r="C1656" s="4" t="s">
        <v>227</v>
      </c>
      <c r="D1656" s="4" t="s">
        <v>36</v>
      </c>
      <c r="E1656" s="4" t="s">
        <v>47</v>
      </c>
      <c r="F1656" s="7">
        <v>21821</v>
      </c>
      <c r="G1656" s="7">
        <v>106066</v>
      </c>
      <c r="H1656" s="8">
        <v>313421.86</v>
      </c>
    </row>
    <row r="1657" spans="1:8" ht="14.45" customHeight="1" x14ac:dyDescent="0.2">
      <c r="A1657" s="4">
        <v>2020</v>
      </c>
      <c r="B1657" s="4" t="s">
        <v>226</v>
      </c>
      <c r="C1657" s="4" t="s">
        <v>227</v>
      </c>
      <c r="D1657" s="4" t="s">
        <v>36</v>
      </c>
      <c r="E1657" s="4" t="s">
        <v>48</v>
      </c>
      <c r="F1657" s="7">
        <v>0</v>
      </c>
      <c r="G1657" s="7">
        <v>3855</v>
      </c>
      <c r="H1657" s="8">
        <v>20180.64</v>
      </c>
    </row>
    <row r="1658" spans="1:8" ht="14.45" customHeight="1" x14ac:dyDescent="0.2">
      <c r="A1658" s="4">
        <v>2020</v>
      </c>
      <c r="B1658" s="4" t="s">
        <v>226</v>
      </c>
      <c r="C1658" s="4" t="s">
        <v>227</v>
      </c>
      <c r="D1658" s="4" t="s">
        <v>37</v>
      </c>
      <c r="E1658" s="4" t="s">
        <v>47</v>
      </c>
      <c r="F1658" s="7">
        <v>34118</v>
      </c>
      <c r="G1658" s="7">
        <v>292775</v>
      </c>
      <c r="H1658" s="8">
        <v>1418917.3</v>
      </c>
    </row>
    <row r="1659" spans="1:8" ht="14.45" customHeight="1" x14ac:dyDescent="0.2">
      <c r="A1659" s="4">
        <v>2020</v>
      </c>
      <c r="B1659" s="4" t="s">
        <v>226</v>
      </c>
      <c r="C1659" s="4" t="s">
        <v>227</v>
      </c>
      <c r="D1659" s="4" t="s">
        <v>37</v>
      </c>
      <c r="E1659" s="4" t="s">
        <v>48</v>
      </c>
      <c r="F1659" s="7">
        <v>0</v>
      </c>
      <c r="G1659" s="7">
        <v>1972</v>
      </c>
      <c r="H1659" s="8">
        <v>17857.22</v>
      </c>
    </row>
    <row r="1660" spans="1:8" ht="14.45" customHeight="1" x14ac:dyDescent="0.2">
      <c r="A1660" s="4">
        <v>2020</v>
      </c>
      <c r="B1660" s="4" t="s">
        <v>226</v>
      </c>
      <c r="C1660" s="4" t="s">
        <v>227</v>
      </c>
      <c r="D1660" s="4" t="s">
        <v>38</v>
      </c>
      <c r="E1660" s="4" t="s">
        <v>47</v>
      </c>
      <c r="F1660" s="7">
        <v>126227</v>
      </c>
      <c r="G1660" s="7">
        <v>703048</v>
      </c>
      <c r="H1660" s="8">
        <v>6430157.6699999999</v>
      </c>
    </row>
    <row r="1661" spans="1:8" ht="14.45" customHeight="1" x14ac:dyDescent="0.2">
      <c r="A1661" s="4">
        <v>2020</v>
      </c>
      <c r="B1661" s="4" t="s">
        <v>226</v>
      </c>
      <c r="C1661" s="4" t="s">
        <v>227</v>
      </c>
      <c r="D1661" s="4" t="s">
        <v>38</v>
      </c>
      <c r="E1661" s="4" t="s">
        <v>48</v>
      </c>
      <c r="F1661" s="7">
        <v>0</v>
      </c>
      <c r="G1661" s="7">
        <v>6269</v>
      </c>
      <c r="H1661" s="8">
        <v>237339.38</v>
      </c>
    </row>
    <row r="1662" spans="1:8" ht="14.45" customHeight="1" x14ac:dyDescent="0.2">
      <c r="A1662" s="4">
        <v>2020</v>
      </c>
      <c r="B1662" s="4" t="s">
        <v>226</v>
      </c>
      <c r="C1662" s="4" t="s">
        <v>227</v>
      </c>
      <c r="D1662" s="4" t="s">
        <v>39</v>
      </c>
      <c r="E1662" s="4" t="s">
        <v>47</v>
      </c>
      <c r="F1662" s="7">
        <v>19633</v>
      </c>
      <c r="G1662" s="7">
        <v>111166</v>
      </c>
      <c r="H1662" s="8">
        <v>91517.99</v>
      </c>
    </row>
    <row r="1663" spans="1:8" ht="14.45" customHeight="1" x14ac:dyDescent="0.2">
      <c r="A1663" s="4">
        <v>2020</v>
      </c>
      <c r="B1663" s="4" t="s">
        <v>226</v>
      </c>
      <c r="C1663" s="4" t="s">
        <v>227</v>
      </c>
      <c r="D1663" s="4" t="s">
        <v>39</v>
      </c>
      <c r="E1663" s="4" t="s">
        <v>48</v>
      </c>
      <c r="F1663" s="7">
        <v>0</v>
      </c>
      <c r="G1663" s="7">
        <v>3260</v>
      </c>
      <c r="H1663" s="8">
        <v>2289.0700000000002</v>
      </c>
    </row>
    <row r="1664" spans="1:8" ht="14.45" customHeight="1" x14ac:dyDescent="0.2">
      <c r="A1664" s="4">
        <v>2020</v>
      </c>
      <c r="B1664" s="4" t="s">
        <v>228</v>
      </c>
      <c r="C1664" s="4" t="s">
        <v>229</v>
      </c>
      <c r="D1664" s="4" t="s">
        <v>36</v>
      </c>
      <c r="E1664" s="4" t="s">
        <v>47</v>
      </c>
      <c r="F1664" s="7">
        <v>25449</v>
      </c>
      <c r="G1664" s="7">
        <v>133239</v>
      </c>
      <c r="H1664" s="8">
        <v>304846.81</v>
      </c>
    </row>
    <row r="1665" spans="1:8" ht="14.45" customHeight="1" x14ac:dyDescent="0.2">
      <c r="A1665" s="4">
        <v>2020</v>
      </c>
      <c r="B1665" s="4" t="s">
        <v>228</v>
      </c>
      <c r="C1665" s="4" t="s">
        <v>229</v>
      </c>
      <c r="D1665" s="4" t="s">
        <v>36</v>
      </c>
      <c r="E1665" s="4" t="s">
        <v>48</v>
      </c>
      <c r="F1665" s="7">
        <v>0</v>
      </c>
      <c r="G1665" s="7">
        <v>1194</v>
      </c>
      <c r="H1665" s="8">
        <v>3073.28</v>
      </c>
    </row>
    <row r="1666" spans="1:8" ht="14.45" customHeight="1" x14ac:dyDescent="0.2">
      <c r="A1666" s="4">
        <v>2020</v>
      </c>
      <c r="B1666" s="4" t="s">
        <v>228</v>
      </c>
      <c r="C1666" s="4" t="s">
        <v>229</v>
      </c>
      <c r="D1666" s="4" t="s">
        <v>37</v>
      </c>
      <c r="E1666" s="4" t="s">
        <v>47</v>
      </c>
      <c r="F1666" s="7">
        <v>23574</v>
      </c>
      <c r="G1666" s="7">
        <v>204222</v>
      </c>
      <c r="H1666" s="8">
        <v>891947.67</v>
      </c>
    </row>
    <row r="1667" spans="1:8" ht="14.45" customHeight="1" x14ac:dyDescent="0.2">
      <c r="A1667" s="4">
        <v>2020</v>
      </c>
      <c r="B1667" s="4" t="s">
        <v>228</v>
      </c>
      <c r="C1667" s="4" t="s">
        <v>229</v>
      </c>
      <c r="D1667" s="4" t="s">
        <v>37</v>
      </c>
      <c r="E1667" s="4" t="s">
        <v>48</v>
      </c>
      <c r="F1667" s="7">
        <v>0</v>
      </c>
      <c r="G1667" s="7">
        <v>971</v>
      </c>
      <c r="H1667" s="8">
        <v>4241.84</v>
      </c>
    </row>
    <row r="1668" spans="1:8" ht="14.45" customHeight="1" x14ac:dyDescent="0.2">
      <c r="A1668" s="4">
        <v>2020</v>
      </c>
      <c r="B1668" s="4" t="s">
        <v>228</v>
      </c>
      <c r="C1668" s="4" t="s">
        <v>229</v>
      </c>
      <c r="D1668" s="4" t="s">
        <v>38</v>
      </c>
      <c r="E1668" s="4" t="s">
        <v>47</v>
      </c>
      <c r="F1668" s="7">
        <v>95255</v>
      </c>
      <c r="G1668" s="7">
        <v>517270</v>
      </c>
      <c r="H1668" s="8">
        <v>4284787.5199999996</v>
      </c>
    </row>
    <row r="1669" spans="1:8" ht="14.45" customHeight="1" x14ac:dyDescent="0.2">
      <c r="A1669" s="4">
        <v>2020</v>
      </c>
      <c r="B1669" s="4" t="s">
        <v>228</v>
      </c>
      <c r="C1669" s="4" t="s">
        <v>229</v>
      </c>
      <c r="D1669" s="4" t="s">
        <v>38</v>
      </c>
      <c r="E1669" s="4" t="s">
        <v>48</v>
      </c>
      <c r="F1669" s="7">
        <v>0</v>
      </c>
      <c r="G1669" s="7">
        <v>3662</v>
      </c>
      <c r="H1669" s="8">
        <v>30141.200000000001</v>
      </c>
    </row>
    <row r="1670" spans="1:8" ht="14.45" customHeight="1" x14ac:dyDescent="0.2">
      <c r="A1670" s="4">
        <v>2020</v>
      </c>
      <c r="B1670" s="4" t="s">
        <v>228</v>
      </c>
      <c r="C1670" s="4" t="s">
        <v>229</v>
      </c>
      <c r="D1670" s="4" t="s">
        <v>39</v>
      </c>
      <c r="E1670" s="4" t="s">
        <v>47</v>
      </c>
      <c r="F1670" s="7">
        <v>21763</v>
      </c>
      <c r="G1670" s="7">
        <v>134013</v>
      </c>
      <c r="H1670" s="8">
        <v>113418.05</v>
      </c>
    </row>
    <row r="1671" spans="1:8" ht="14.45" customHeight="1" x14ac:dyDescent="0.2">
      <c r="A1671" s="4">
        <v>2020</v>
      </c>
      <c r="B1671" s="4" t="s">
        <v>228</v>
      </c>
      <c r="C1671" s="4" t="s">
        <v>229</v>
      </c>
      <c r="D1671" s="4" t="s">
        <v>39</v>
      </c>
      <c r="E1671" s="4" t="s">
        <v>48</v>
      </c>
      <c r="F1671" s="7">
        <v>0</v>
      </c>
      <c r="G1671" s="7">
        <v>791</v>
      </c>
      <c r="H1671" s="8">
        <v>828.75</v>
      </c>
    </row>
    <row r="1672" spans="1:8" ht="14.45" customHeight="1" x14ac:dyDescent="0.2">
      <c r="A1672" s="4">
        <v>2020</v>
      </c>
      <c r="B1672" s="4" t="s">
        <v>230</v>
      </c>
      <c r="C1672" s="4" t="s">
        <v>231</v>
      </c>
      <c r="D1672" s="4" t="s">
        <v>36</v>
      </c>
      <c r="E1672" s="4" t="s">
        <v>47</v>
      </c>
      <c r="F1672" s="7">
        <v>25147</v>
      </c>
      <c r="G1672" s="7">
        <v>188783</v>
      </c>
      <c r="H1672" s="8">
        <v>769744.21</v>
      </c>
    </row>
    <row r="1673" spans="1:8" ht="14.45" customHeight="1" x14ac:dyDescent="0.2">
      <c r="A1673" s="4">
        <v>2020</v>
      </c>
      <c r="B1673" s="4" t="s">
        <v>230</v>
      </c>
      <c r="C1673" s="4" t="s">
        <v>231</v>
      </c>
      <c r="D1673" s="4" t="s">
        <v>36</v>
      </c>
      <c r="E1673" s="4" t="s">
        <v>48</v>
      </c>
      <c r="F1673" s="7">
        <v>0</v>
      </c>
      <c r="G1673" s="7">
        <v>15153</v>
      </c>
      <c r="H1673" s="8">
        <v>44787.93</v>
      </c>
    </row>
    <row r="1674" spans="1:8" ht="14.45" customHeight="1" x14ac:dyDescent="0.2">
      <c r="A1674" s="4">
        <v>2020</v>
      </c>
      <c r="B1674" s="4" t="s">
        <v>230</v>
      </c>
      <c r="C1674" s="4" t="s">
        <v>231</v>
      </c>
      <c r="D1674" s="4" t="s">
        <v>37</v>
      </c>
      <c r="E1674" s="4" t="s">
        <v>47</v>
      </c>
      <c r="F1674" s="7">
        <v>43597</v>
      </c>
      <c r="G1674" s="7">
        <v>473780</v>
      </c>
      <c r="H1674" s="8">
        <v>1917436.43</v>
      </c>
    </row>
    <row r="1675" spans="1:8" ht="14.45" customHeight="1" x14ac:dyDescent="0.2">
      <c r="A1675" s="4">
        <v>2020</v>
      </c>
      <c r="B1675" s="4" t="s">
        <v>230</v>
      </c>
      <c r="C1675" s="4" t="s">
        <v>231</v>
      </c>
      <c r="D1675" s="4" t="s">
        <v>37</v>
      </c>
      <c r="E1675" s="4" t="s">
        <v>48</v>
      </c>
      <c r="F1675" s="7">
        <v>0</v>
      </c>
      <c r="G1675" s="7">
        <v>6080</v>
      </c>
      <c r="H1675" s="8">
        <v>24975.919999999998</v>
      </c>
    </row>
    <row r="1676" spans="1:8" ht="14.45" customHeight="1" x14ac:dyDescent="0.2">
      <c r="A1676" s="4">
        <v>2020</v>
      </c>
      <c r="B1676" s="4" t="s">
        <v>230</v>
      </c>
      <c r="C1676" s="4" t="s">
        <v>231</v>
      </c>
      <c r="D1676" s="4" t="s">
        <v>38</v>
      </c>
      <c r="E1676" s="4" t="s">
        <v>47</v>
      </c>
      <c r="F1676" s="7">
        <v>167025</v>
      </c>
      <c r="G1676" s="7">
        <v>1321016</v>
      </c>
      <c r="H1676" s="8">
        <v>10806527.77</v>
      </c>
    </row>
    <row r="1677" spans="1:8" ht="14.45" customHeight="1" x14ac:dyDescent="0.2">
      <c r="A1677" s="4">
        <v>2020</v>
      </c>
      <c r="B1677" s="4" t="s">
        <v>230</v>
      </c>
      <c r="C1677" s="4" t="s">
        <v>231</v>
      </c>
      <c r="D1677" s="4" t="s">
        <v>38</v>
      </c>
      <c r="E1677" s="4" t="s">
        <v>48</v>
      </c>
      <c r="F1677" s="7">
        <v>0</v>
      </c>
      <c r="G1677" s="7">
        <v>22393</v>
      </c>
      <c r="H1677" s="8">
        <v>351465.98</v>
      </c>
    </row>
    <row r="1678" spans="1:8" ht="14.45" customHeight="1" x14ac:dyDescent="0.2">
      <c r="A1678" s="4">
        <v>2020</v>
      </c>
      <c r="B1678" s="4" t="s">
        <v>230</v>
      </c>
      <c r="C1678" s="4" t="s">
        <v>231</v>
      </c>
      <c r="D1678" s="4" t="s">
        <v>39</v>
      </c>
      <c r="E1678" s="4" t="s">
        <v>47</v>
      </c>
      <c r="F1678" s="7">
        <v>19038</v>
      </c>
      <c r="G1678" s="7">
        <v>124927</v>
      </c>
      <c r="H1678" s="8">
        <v>103320.77</v>
      </c>
    </row>
    <row r="1679" spans="1:8" ht="14.45" customHeight="1" x14ac:dyDescent="0.2">
      <c r="A1679" s="4">
        <v>2020</v>
      </c>
      <c r="B1679" s="4" t="s">
        <v>230</v>
      </c>
      <c r="C1679" s="4" t="s">
        <v>231</v>
      </c>
      <c r="D1679" s="4" t="s">
        <v>39</v>
      </c>
      <c r="E1679" s="4" t="s">
        <v>48</v>
      </c>
      <c r="F1679" s="7">
        <v>0</v>
      </c>
      <c r="G1679" s="7">
        <v>4633</v>
      </c>
      <c r="H1679" s="8">
        <v>2546.92</v>
      </c>
    </row>
    <row r="1680" spans="1:8" ht="14.45" customHeight="1" x14ac:dyDescent="0.2">
      <c r="A1680" s="4">
        <v>2020</v>
      </c>
      <c r="B1680" s="4" t="s">
        <v>232</v>
      </c>
      <c r="C1680" s="4" t="s">
        <v>233</v>
      </c>
      <c r="D1680" s="4" t="s">
        <v>36</v>
      </c>
      <c r="E1680" s="4" t="s">
        <v>47</v>
      </c>
      <c r="F1680" s="7">
        <v>24556</v>
      </c>
      <c r="G1680" s="7">
        <v>159494</v>
      </c>
      <c r="H1680" s="8">
        <v>596001.1</v>
      </c>
    </row>
    <row r="1681" spans="1:8" ht="14.45" customHeight="1" x14ac:dyDescent="0.2">
      <c r="A1681" s="4">
        <v>2020</v>
      </c>
      <c r="B1681" s="4" t="s">
        <v>232</v>
      </c>
      <c r="C1681" s="4" t="s">
        <v>233</v>
      </c>
      <c r="D1681" s="4" t="s">
        <v>36</v>
      </c>
      <c r="E1681" s="4" t="s">
        <v>48</v>
      </c>
      <c r="F1681" s="7">
        <v>0</v>
      </c>
      <c r="G1681" s="7">
        <v>6355</v>
      </c>
      <c r="H1681" s="8">
        <v>36636.25</v>
      </c>
    </row>
    <row r="1682" spans="1:8" ht="14.45" customHeight="1" x14ac:dyDescent="0.2">
      <c r="A1682" s="4">
        <v>2020</v>
      </c>
      <c r="B1682" s="4" t="s">
        <v>232</v>
      </c>
      <c r="C1682" s="4" t="s">
        <v>233</v>
      </c>
      <c r="D1682" s="4" t="s">
        <v>37</v>
      </c>
      <c r="E1682" s="4" t="s">
        <v>47</v>
      </c>
      <c r="F1682" s="7">
        <v>37803</v>
      </c>
      <c r="G1682" s="7">
        <v>359683</v>
      </c>
      <c r="H1682" s="8">
        <v>1625718.8</v>
      </c>
    </row>
    <row r="1683" spans="1:8" ht="14.45" customHeight="1" x14ac:dyDescent="0.2">
      <c r="A1683" s="4">
        <v>2020</v>
      </c>
      <c r="B1683" s="4" t="s">
        <v>232</v>
      </c>
      <c r="C1683" s="4" t="s">
        <v>233</v>
      </c>
      <c r="D1683" s="4" t="s">
        <v>37</v>
      </c>
      <c r="E1683" s="4" t="s">
        <v>48</v>
      </c>
      <c r="F1683" s="7">
        <v>0</v>
      </c>
      <c r="G1683" s="7">
        <v>2828</v>
      </c>
      <c r="H1683" s="8">
        <v>19718.759999999998</v>
      </c>
    </row>
    <row r="1684" spans="1:8" ht="14.45" customHeight="1" x14ac:dyDescent="0.2">
      <c r="A1684" s="4">
        <v>2020</v>
      </c>
      <c r="B1684" s="4" t="s">
        <v>232</v>
      </c>
      <c r="C1684" s="4" t="s">
        <v>233</v>
      </c>
      <c r="D1684" s="4" t="s">
        <v>38</v>
      </c>
      <c r="E1684" s="4" t="s">
        <v>47</v>
      </c>
      <c r="F1684" s="7">
        <v>132381</v>
      </c>
      <c r="G1684" s="7">
        <v>989356</v>
      </c>
      <c r="H1684" s="8">
        <v>9061833.6899999995</v>
      </c>
    </row>
    <row r="1685" spans="1:8" ht="14.45" customHeight="1" x14ac:dyDescent="0.2">
      <c r="A1685" s="4">
        <v>2020</v>
      </c>
      <c r="B1685" s="4" t="s">
        <v>232</v>
      </c>
      <c r="C1685" s="4" t="s">
        <v>233</v>
      </c>
      <c r="D1685" s="4" t="s">
        <v>38</v>
      </c>
      <c r="E1685" s="4" t="s">
        <v>48</v>
      </c>
      <c r="F1685" s="7">
        <v>0</v>
      </c>
      <c r="G1685" s="7">
        <v>9221</v>
      </c>
      <c r="H1685" s="8">
        <v>83805.8</v>
      </c>
    </row>
    <row r="1686" spans="1:8" ht="14.45" customHeight="1" x14ac:dyDescent="0.2">
      <c r="A1686" s="4">
        <v>2020</v>
      </c>
      <c r="B1686" s="4" t="s">
        <v>232</v>
      </c>
      <c r="C1686" s="4" t="s">
        <v>233</v>
      </c>
      <c r="D1686" s="4" t="s">
        <v>39</v>
      </c>
      <c r="E1686" s="4" t="s">
        <v>47</v>
      </c>
      <c r="F1686" s="7">
        <v>16798</v>
      </c>
      <c r="G1686" s="7">
        <v>106414</v>
      </c>
      <c r="H1686" s="8">
        <v>101484.24</v>
      </c>
    </row>
    <row r="1687" spans="1:8" ht="14.45" customHeight="1" x14ac:dyDescent="0.2">
      <c r="A1687" s="4">
        <v>2020</v>
      </c>
      <c r="B1687" s="4" t="s">
        <v>232</v>
      </c>
      <c r="C1687" s="4" t="s">
        <v>233</v>
      </c>
      <c r="D1687" s="4" t="s">
        <v>39</v>
      </c>
      <c r="E1687" s="4" t="s">
        <v>48</v>
      </c>
      <c r="F1687" s="7">
        <v>0</v>
      </c>
      <c r="G1687" s="7">
        <v>2695</v>
      </c>
      <c r="H1687" s="8">
        <v>1963.33</v>
      </c>
    </row>
    <row r="1688" spans="1:8" ht="14.45" customHeight="1" x14ac:dyDescent="0.2">
      <c r="A1688" s="4">
        <v>2020</v>
      </c>
      <c r="B1688" s="4" t="s">
        <v>234</v>
      </c>
      <c r="C1688" s="4" t="s">
        <v>235</v>
      </c>
      <c r="D1688" s="4" t="s">
        <v>36</v>
      </c>
      <c r="E1688" s="4" t="s">
        <v>47</v>
      </c>
      <c r="F1688" s="7">
        <v>26632</v>
      </c>
      <c r="G1688" s="7">
        <v>164239</v>
      </c>
      <c r="H1688" s="8">
        <v>477301.38</v>
      </c>
    </row>
    <row r="1689" spans="1:8" ht="14.45" customHeight="1" x14ac:dyDescent="0.2">
      <c r="A1689" s="4">
        <v>2020</v>
      </c>
      <c r="B1689" s="4" t="s">
        <v>234</v>
      </c>
      <c r="C1689" s="4" t="s">
        <v>235</v>
      </c>
      <c r="D1689" s="4" t="s">
        <v>36</v>
      </c>
      <c r="E1689" s="4" t="s">
        <v>48</v>
      </c>
      <c r="F1689" s="7">
        <v>0</v>
      </c>
      <c r="G1689" s="7">
        <v>3013</v>
      </c>
      <c r="H1689" s="8">
        <v>12230.64</v>
      </c>
    </row>
    <row r="1690" spans="1:8" ht="14.45" customHeight="1" x14ac:dyDescent="0.2">
      <c r="A1690" s="4">
        <v>2020</v>
      </c>
      <c r="B1690" s="4" t="s">
        <v>234</v>
      </c>
      <c r="C1690" s="4" t="s">
        <v>235</v>
      </c>
      <c r="D1690" s="4" t="s">
        <v>37</v>
      </c>
      <c r="E1690" s="4" t="s">
        <v>47</v>
      </c>
      <c r="F1690" s="7">
        <v>30213</v>
      </c>
      <c r="G1690" s="7">
        <v>326685</v>
      </c>
      <c r="H1690" s="8">
        <v>1354008.73</v>
      </c>
    </row>
    <row r="1691" spans="1:8" ht="14.45" customHeight="1" x14ac:dyDescent="0.2">
      <c r="A1691" s="4">
        <v>2020</v>
      </c>
      <c r="B1691" s="4" t="s">
        <v>234</v>
      </c>
      <c r="C1691" s="4" t="s">
        <v>235</v>
      </c>
      <c r="D1691" s="4" t="s">
        <v>37</v>
      </c>
      <c r="E1691" s="4" t="s">
        <v>48</v>
      </c>
      <c r="F1691" s="7">
        <v>0</v>
      </c>
      <c r="G1691" s="7">
        <v>3412</v>
      </c>
      <c r="H1691" s="8">
        <v>18493.580000000002</v>
      </c>
    </row>
    <row r="1692" spans="1:8" ht="14.45" customHeight="1" x14ac:dyDescent="0.2">
      <c r="A1692" s="4">
        <v>2020</v>
      </c>
      <c r="B1692" s="4" t="s">
        <v>234</v>
      </c>
      <c r="C1692" s="4" t="s">
        <v>235</v>
      </c>
      <c r="D1692" s="4" t="s">
        <v>38</v>
      </c>
      <c r="E1692" s="4" t="s">
        <v>47</v>
      </c>
      <c r="F1692" s="7">
        <v>98073</v>
      </c>
      <c r="G1692" s="7">
        <v>689163</v>
      </c>
      <c r="H1692" s="8">
        <v>6475406.8700000001</v>
      </c>
    </row>
    <row r="1693" spans="1:8" ht="14.45" customHeight="1" x14ac:dyDescent="0.2">
      <c r="A1693" s="4">
        <v>2020</v>
      </c>
      <c r="B1693" s="4" t="s">
        <v>234</v>
      </c>
      <c r="C1693" s="4" t="s">
        <v>235</v>
      </c>
      <c r="D1693" s="4" t="s">
        <v>38</v>
      </c>
      <c r="E1693" s="4" t="s">
        <v>48</v>
      </c>
      <c r="F1693" s="7">
        <v>0</v>
      </c>
      <c r="G1693" s="7">
        <v>8918</v>
      </c>
      <c r="H1693" s="8">
        <v>98023.88</v>
      </c>
    </row>
    <row r="1694" spans="1:8" ht="14.45" customHeight="1" x14ac:dyDescent="0.2">
      <c r="A1694" s="4">
        <v>2020</v>
      </c>
      <c r="B1694" s="4" t="s">
        <v>234</v>
      </c>
      <c r="C1694" s="4" t="s">
        <v>235</v>
      </c>
      <c r="D1694" s="4" t="s">
        <v>39</v>
      </c>
      <c r="E1694" s="4" t="s">
        <v>47</v>
      </c>
      <c r="F1694" s="7">
        <v>18194</v>
      </c>
      <c r="G1694" s="7">
        <v>122355</v>
      </c>
      <c r="H1694" s="8">
        <v>118563.6</v>
      </c>
    </row>
    <row r="1695" spans="1:8" ht="14.45" customHeight="1" x14ac:dyDescent="0.2">
      <c r="A1695" s="4">
        <v>2020</v>
      </c>
      <c r="B1695" s="4" t="s">
        <v>234</v>
      </c>
      <c r="C1695" s="4" t="s">
        <v>235</v>
      </c>
      <c r="D1695" s="4" t="s">
        <v>39</v>
      </c>
      <c r="E1695" s="4" t="s">
        <v>48</v>
      </c>
      <c r="F1695" s="7">
        <v>0</v>
      </c>
      <c r="G1695" s="7">
        <v>2394</v>
      </c>
      <c r="H1695" s="8">
        <v>1826.19</v>
      </c>
    </row>
    <row r="1696" spans="1:8" ht="14.45" customHeight="1" x14ac:dyDescent="0.2">
      <c r="A1696" s="4">
        <v>2020</v>
      </c>
      <c r="B1696" s="4" t="s">
        <v>236</v>
      </c>
      <c r="C1696" s="4" t="s">
        <v>237</v>
      </c>
      <c r="D1696" s="4" t="s">
        <v>36</v>
      </c>
      <c r="E1696" s="4" t="s">
        <v>47</v>
      </c>
      <c r="F1696" s="7">
        <v>23573</v>
      </c>
      <c r="G1696" s="7">
        <v>111584</v>
      </c>
      <c r="H1696" s="8">
        <v>334791.67</v>
      </c>
    </row>
    <row r="1697" spans="1:8" ht="14.45" customHeight="1" x14ac:dyDescent="0.2">
      <c r="A1697" s="4">
        <v>2020</v>
      </c>
      <c r="B1697" s="4" t="s">
        <v>236</v>
      </c>
      <c r="C1697" s="4" t="s">
        <v>237</v>
      </c>
      <c r="D1697" s="4" t="s">
        <v>36</v>
      </c>
      <c r="E1697" s="4" t="s">
        <v>48</v>
      </c>
      <c r="F1697" s="7">
        <v>0</v>
      </c>
      <c r="G1697" s="7">
        <v>2819</v>
      </c>
      <c r="H1697" s="8">
        <v>6958.14</v>
      </c>
    </row>
    <row r="1698" spans="1:8" ht="14.45" customHeight="1" x14ac:dyDescent="0.2">
      <c r="A1698" s="4">
        <v>2020</v>
      </c>
      <c r="B1698" s="4" t="s">
        <v>236</v>
      </c>
      <c r="C1698" s="4" t="s">
        <v>237</v>
      </c>
      <c r="D1698" s="4" t="s">
        <v>37</v>
      </c>
      <c r="E1698" s="4" t="s">
        <v>47</v>
      </c>
      <c r="F1698" s="7">
        <v>18893</v>
      </c>
      <c r="G1698" s="7">
        <v>165312</v>
      </c>
      <c r="H1698" s="8">
        <v>747821.4</v>
      </c>
    </row>
    <row r="1699" spans="1:8" ht="14.45" customHeight="1" x14ac:dyDescent="0.2">
      <c r="A1699" s="4">
        <v>2020</v>
      </c>
      <c r="B1699" s="4" t="s">
        <v>236</v>
      </c>
      <c r="C1699" s="4" t="s">
        <v>237</v>
      </c>
      <c r="D1699" s="4" t="s">
        <v>37</v>
      </c>
      <c r="E1699" s="4" t="s">
        <v>48</v>
      </c>
      <c r="F1699" s="7">
        <v>0</v>
      </c>
      <c r="G1699" s="7">
        <v>1063</v>
      </c>
      <c r="H1699" s="8">
        <v>9532.16</v>
      </c>
    </row>
    <row r="1700" spans="1:8" ht="14.45" customHeight="1" x14ac:dyDescent="0.2">
      <c r="A1700" s="4">
        <v>2020</v>
      </c>
      <c r="B1700" s="4" t="s">
        <v>236</v>
      </c>
      <c r="C1700" s="4" t="s">
        <v>237</v>
      </c>
      <c r="D1700" s="4" t="s">
        <v>38</v>
      </c>
      <c r="E1700" s="4" t="s">
        <v>47</v>
      </c>
      <c r="F1700" s="7">
        <v>72621</v>
      </c>
      <c r="G1700" s="7">
        <v>418693</v>
      </c>
      <c r="H1700" s="8">
        <v>4103082.81</v>
      </c>
    </row>
    <row r="1701" spans="1:8" ht="14.45" customHeight="1" x14ac:dyDescent="0.2">
      <c r="A1701" s="4">
        <v>2020</v>
      </c>
      <c r="B1701" s="4" t="s">
        <v>236</v>
      </c>
      <c r="C1701" s="4" t="s">
        <v>237</v>
      </c>
      <c r="D1701" s="4" t="s">
        <v>38</v>
      </c>
      <c r="E1701" s="4" t="s">
        <v>48</v>
      </c>
      <c r="F1701" s="7">
        <v>0</v>
      </c>
      <c r="G1701" s="7">
        <v>4472</v>
      </c>
      <c r="H1701" s="8">
        <v>37481.050000000003</v>
      </c>
    </row>
    <row r="1702" spans="1:8" ht="14.45" customHeight="1" x14ac:dyDescent="0.2">
      <c r="A1702" s="4">
        <v>2020</v>
      </c>
      <c r="B1702" s="4" t="s">
        <v>236</v>
      </c>
      <c r="C1702" s="4" t="s">
        <v>237</v>
      </c>
      <c r="D1702" s="4" t="s">
        <v>39</v>
      </c>
      <c r="E1702" s="4" t="s">
        <v>47</v>
      </c>
      <c r="F1702" s="7">
        <v>19986</v>
      </c>
      <c r="G1702" s="7">
        <v>116564</v>
      </c>
      <c r="H1702" s="8">
        <v>131251.70000000001</v>
      </c>
    </row>
    <row r="1703" spans="1:8" ht="14.45" customHeight="1" x14ac:dyDescent="0.2">
      <c r="A1703" s="4">
        <v>2020</v>
      </c>
      <c r="B1703" s="4" t="s">
        <v>236</v>
      </c>
      <c r="C1703" s="4" t="s">
        <v>237</v>
      </c>
      <c r="D1703" s="4" t="s">
        <v>39</v>
      </c>
      <c r="E1703" s="4" t="s">
        <v>48</v>
      </c>
      <c r="F1703" s="7">
        <v>0</v>
      </c>
      <c r="G1703" s="7">
        <v>1494</v>
      </c>
      <c r="H1703" s="8">
        <v>1297.22</v>
      </c>
    </row>
    <row r="1704" spans="1:8" ht="14.45" customHeight="1" x14ac:dyDescent="0.2">
      <c r="A1704" s="4">
        <v>2020</v>
      </c>
      <c r="B1704" s="4" t="s">
        <v>238</v>
      </c>
      <c r="C1704" s="4" t="s">
        <v>239</v>
      </c>
      <c r="D1704" s="4" t="s">
        <v>36</v>
      </c>
      <c r="E1704" s="4" t="s">
        <v>47</v>
      </c>
      <c r="F1704" s="7">
        <v>43804</v>
      </c>
      <c r="G1704" s="7">
        <v>268524</v>
      </c>
      <c r="H1704" s="8">
        <v>812457.82</v>
      </c>
    </row>
    <row r="1705" spans="1:8" ht="14.45" customHeight="1" x14ac:dyDescent="0.2">
      <c r="A1705" s="4">
        <v>2020</v>
      </c>
      <c r="B1705" s="4" t="s">
        <v>238</v>
      </c>
      <c r="C1705" s="4" t="s">
        <v>239</v>
      </c>
      <c r="D1705" s="4" t="s">
        <v>36</v>
      </c>
      <c r="E1705" s="4" t="s">
        <v>48</v>
      </c>
      <c r="F1705" s="7">
        <v>0</v>
      </c>
      <c r="G1705" s="7">
        <v>17234</v>
      </c>
      <c r="H1705" s="8">
        <v>41400.589999999997</v>
      </c>
    </row>
    <row r="1706" spans="1:8" ht="14.45" customHeight="1" x14ac:dyDescent="0.2">
      <c r="A1706" s="4">
        <v>2020</v>
      </c>
      <c r="B1706" s="4" t="s">
        <v>238</v>
      </c>
      <c r="C1706" s="4" t="s">
        <v>239</v>
      </c>
      <c r="D1706" s="4" t="s">
        <v>37</v>
      </c>
      <c r="E1706" s="4" t="s">
        <v>47</v>
      </c>
      <c r="F1706" s="7">
        <v>45086</v>
      </c>
      <c r="G1706" s="7">
        <v>463846</v>
      </c>
      <c r="H1706" s="8">
        <v>1985158.68</v>
      </c>
    </row>
    <row r="1707" spans="1:8" ht="14.45" customHeight="1" x14ac:dyDescent="0.2">
      <c r="A1707" s="4">
        <v>2020</v>
      </c>
      <c r="B1707" s="4" t="s">
        <v>238</v>
      </c>
      <c r="C1707" s="4" t="s">
        <v>239</v>
      </c>
      <c r="D1707" s="4" t="s">
        <v>37</v>
      </c>
      <c r="E1707" s="4" t="s">
        <v>48</v>
      </c>
      <c r="F1707" s="7">
        <v>0</v>
      </c>
      <c r="G1707" s="7">
        <v>5187</v>
      </c>
      <c r="H1707" s="8">
        <v>21506.28</v>
      </c>
    </row>
    <row r="1708" spans="1:8" ht="14.45" customHeight="1" x14ac:dyDescent="0.2">
      <c r="A1708" s="4">
        <v>2020</v>
      </c>
      <c r="B1708" s="4" t="s">
        <v>238</v>
      </c>
      <c r="C1708" s="4" t="s">
        <v>239</v>
      </c>
      <c r="D1708" s="4" t="s">
        <v>38</v>
      </c>
      <c r="E1708" s="4" t="s">
        <v>47</v>
      </c>
      <c r="F1708" s="7">
        <v>163131</v>
      </c>
      <c r="G1708" s="7">
        <v>1112391</v>
      </c>
      <c r="H1708" s="8">
        <v>10089133.060000001</v>
      </c>
    </row>
    <row r="1709" spans="1:8" ht="14.45" customHeight="1" x14ac:dyDescent="0.2">
      <c r="A1709" s="4">
        <v>2020</v>
      </c>
      <c r="B1709" s="4" t="s">
        <v>238</v>
      </c>
      <c r="C1709" s="4" t="s">
        <v>239</v>
      </c>
      <c r="D1709" s="4" t="s">
        <v>38</v>
      </c>
      <c r="E1709" s="4" t="s">
        <v>48</v>
      </c>
      <c r="F1709" s="7">
        <v>0</v>
      </c>
      <c r="G1709" s="7">
        <v>23550</v>
      </c>
      <c r="H1709" s="8">
        <v>396154.92</v>
      </c>
    </row>
    <row r="1710" spans="1:8" ht="14.45" customHeight="1" x14ac:dyDescent="0.2">
      <c r="A1710" s="4">
        <v>2020</v>
      </c>
      <c r="B1710" s="4" t="s">
        <v>238</v>
      </c>
      <c r="C1710" s="4" t="s">
        <v>239</v>
      </c>
      <c r="D1710" s="4" t="s">
        <v>39</v>
      </c>
      <c r="E1710" s="4" t="s">
        <v>47</v>
      </c>
      <c r="F1710" s="7">
        <v>35255</v>
      </c>
      <c r="G1710" s="7">
        <v>233896</v>
      </c>
      <c r="H1710" s="8">
        <v>239302.11</v>
      </c>
    </row>
    <row r="1711" spans="1:8" ht="14.45" customHeight="1" x14ac:dyDescent="0.2">
      <c r="A1711" s="4">
        <v>2020</v>
      </c>
      <c r="B1711" s="4" t="s">
        <v>238</v>
      </c>
      <c r="C1711" s="4" t="s">
        <v>239</v>
      </c>
      <c r="D1711" s="4" t="s">
        <v>39</v>
      </c>
      <c r="E1711" s="4" t="s">
        <v>48</v>
      </c>
      <c r="F1711" s="7">
        <v>0</v>
      </c>
      <c r="G1711" s="7">
        <v>5437</v>
      </c>
      <c r="H1711" s="8">
        <v>4307.42</v>
      </c>
    </row>
    <row r="1712" spans="1:8" ht="14.45" customHeight="1" x14ac:dyDescent="0.2">
      <c r="A1712" s="4">
        <v>2020</v>
      </c>
      <c r="B1712" s="4" t="s">
        <v>240</v>
      </c>
      <c r="C1712" s="4" t="s">
        <v>241</v>
      </c>
      <c r="D1712" s="4" t="s">
        <v>36</v>
      </c>
      <c r="E1712" s="4" t="s">
        <v>47</v>
      </c>
      <c r="F1712" s="7">
        <v>38103</v>
      </c>
      <c r="G1712" s="7">
        <v>274208</v>
      </c>
      <c r="H1712" s="8">
        <v>1095440</v>
      </c>
    </row>
    <row r="1713" spans="1:8" ht="14.45" customHeight="1" x14ac:dyDescent="0.2">
      <c r="A1713" s="4">
        <v>2020</v>
      </c>
      <c r="B1713" s="4" t="s">
        <v>240</v>
      </c>
      <c r="C1713" s="4" t="s">
        <v>241</v>
      </c>
      <c r="D1713" s="4" t="s">
        <v>36</v>
      </c>
      <c r="E1713" s="4" t="s">
        <v>48</v>
      </c>
      <c r="F1713" s="7">
        <v>0</v>
      </c>
      <c r="G1713" s="7">
        <v>8814</v>
      </c>
      <c r="H1713" s="8">
        <v>45648.98</v>
      </c>
    </row>
    <row r="1714" spans="1:8" ht="14.45" customHeight="1" x14ac:dyDescent="0.2">
      <c r="A1714" s="4">
        <v>2020</v>
      </c>
      <c r="B1714" s="4" t="s">
        <v>240</v>
      </c>
      <c r="C1714" s="4" t="s">
        <v>241</v>
      </c>
      <c r="D1714" s="4" t="s">
        <v>37</v>
      </c>
      <c r="E1714" s="4" t="s">
        <v>47</v>
      </c>
      <c r="F1714" s="7">
        <v>57199</v>
      </c>
      <c r="G1714" s="7">
        <v>680910</v>
      </c>
      <c r="H1714" s="8">
        <v>3013510.13</v>
      </c>
    </row>
    <row r="1715" spans="1:8" ht="14.45" customHeight="1" x14ac:dyDescent="0.2">
      <c r="A1715" s="4">
        <v>2020</v>
      </c>
      <c r="B1715" s="4" t="s">
        <v>240</v>
      </c>
      <c r="C1715" s="4" t="s">
        <v>241</v>
      </c>
      <c r="D1715" s="4" t="s">
        <v>37</v>
      </c>
      <c r="E1715" s="4" t="s">
        <v>48</v>
      </c>
      <c r="F1715" s="7">
        <v>0</v>
      </c>
      <c r="G1715" s="7">
        <v>5833</v>
      </c>
      <c r="H1715" s="8">
        <v>35358.230000000003</v>
      </c>
    </row>
    <row r="1716" spans="1:8" ht="14.45" customHeight="1" x14ac:dyDescent="0.2">
      <c r="A1716" s="4">
        <v>2020</v>
      </c>
      <c r="B1716" s="4" t="s">
        <v>240</v>
      </c>
      <c r="C1716" s="4" t="s">
        <v>241</v>
      </c>
      <c r="D1716" s="4" t="s">
        <v>38</v>
      </c>
      <c r="E1716" s="4" t="s">
        <v>47</v>
      </c>
      <c r="F1716" s="7">
        <v>260087</v>
      </c>
      <c r="G1716" s="7">
        <v>1879117</v>
      </c>
      <c r="H1716" s="8">
        <v>15905508.02</v>
      </c>
    </row>
    <row r="1717" spans="1:8" ht="14.45" customHeight="1" x14ac:dyDescent="0.2">
      <c r="A1717" s="4">
        <v>2020</v>
      </c>
      <c r="B1717" s="4" t="s">
        <v>240</v>
      </c>
      <c r="C1717" s="4" t="s">
        <v>241</v>
      </c>
      <c r="D1717" s="4" t="s">
        <v>38</v>
      </c>
      <c r="E1717" s="4" t="s">
        <v>48</v>
      </c>
      <c r="F1717" s="7">
        <v>0</v>
      </c>
      <c r="G1717" s="7">
        <v>16903</v>
      </c>
      <c r="H1717" s="8">
        <v>203761.89</v>
      </c>
    </row>
    <row r="1718" spans="1:8" ht="14.45" customHeight="1" x14ac:dyDescent="0.2">
      <c r="A1718" s="4">
        <v>2020</v>
      </c>
      <c r="B1718" s="4" t="s">
        <v>240</v>
      </c>
      <c r="C1718" s="4" t="s">
        <v>241</v>
      </c>
      <c r="D1718" s="4" t="s">
        <v>39</v>
      </c>
      <c r="E1718" s="4" t="s">
        <v>47</v>
      </c>
      <c r="F1718" s="7">
        <v>28535</v>
      </c>
      <c r="G1718" s="7">
        <v>189561</v>
      </c>
      <c r="H1718" s="8">
        <v>159797.28</v>
      </c>
    </row>
    <row r="1719" spans="1:8" ht="14.45" customHeight="1" x14ac:dyDescent="0.2">
      <c r="A1719" s="4">
        <v>2020</v>
      </c>
      <c r="B1719" s="4" t="s">
        <v>240</v>
      </c>
      <c r="C1719" s="4" t="s">
        <v>241</v>
      </c>
      <c r="D1719" s="4" t="s">
        <v>39</v>
      </c>
      <c r="E1719" s="4" t="s">
        <v>48</v>
      </c>
      <c r="F1719" s="7">
        <v>0</v>
      </c>
      <c r="G1719" s="7">
        <v>5355</v>
      </c>
      <c r="H1719" s="8">
        <v>2993.9</v>
      </c>
    </row>
    <row r="1720" spans="1:8" ht="14.45" customHeight="1" x14ac:dyDescent="0.2">
      <c r="A1720" s="4">
        <v>2020</v>
      </c>
      <c r="B1720" s="4" t="s">
        <v>242</v>
      </c>
      <c r="C1720" s="4" t="s">
        <v>243</v>
      </c>
      <c r="D1720" s="4" t="s">
        <v>36</v>
      </c>
      <c r="E1720" s="4" t="s">
        <v>47</v>
      </c>
      <c r="F1720" s="7">
        <v>700</v>
      </c>
      <c r="G1720" s="7">
        <v>776</v>
      </c>
      <c r="H1720" s="8">
        <v>871.8</v>
      </c>
    </row>
    <row r="1721" spans="1:8" ht="14.45" customHeight="1" x14ac:dyDescent="0.2">
      <c r="A1721" s="4">
        <v>2020</v>
      </c>
      <c r="B1721" s="4" t="s">
        <v>242</v>
      </c>
      <c r="C1721" s="4" t="s">
        <v>243</v>
      </c>
      <c r="D1721" s="4" t="s">
        <v>36</v>
      </c>
      <c r="E1721" s="4" t="s">
        <v>48</v>
      </c>
      <c r="F1721" s="7">
        <v>0</v>
      </c>
      <c r="G1721" s="7">
        <v>4972</v>
      </c>
      <c r="H1721" s="8">
        <v>3723.35</v>
      </c>
    </row>
    <row r="1722" spans="1:8" ht="14.45" customHeight="1" x14ac:dyDescent="0.2">
      <c r="A1722" s="4">
        <v>2020</v>
      </c>
      <c r="B1722" s="4" t="s">
        <v>242</v>
      </c>
      <c r="C1722" s="4" t="s">
        <v>243</v>
      </c>
      <c r="D1722" s="4" t="s">
        <v>37</v>
      </c>
      <c r="E1722" s="4" t="s">
        <v>47</v>
      </c>
      <c r="F1722" s="7">
        <v>474</v>
      </c>
      <c r="G1722" s="7">
        <v>593</v>
      </c>
      <c r="H1722" s="8">
        <v>2088.94</v>
      </c>
    </row>
    <row r="1723" spans="1:8" ht="14.45" customHeight="1" x14ac:dyDescent="0.2">
      <c r="A1723" s="4">
        <v>2020</v>
      </c>
      <c r="B1723" s="4" t="s">
        <v>242</v>
      </c>
      <c r="C1723" s="4" t="s">
        <v>243</v>
      </c>
      <c r="D1723" s="4" t="s">
        <v>37</v>
      </c>
      <c r="E1723" s="4" t="s">
        <v>48</v>
      </c>
      <c r="F1723" s="7">
        <v>0</v>
      </c>
      <c r="G1723" s="7">
        <v>290</v>
      </c>
      <c r="H1723" s="8">
        <v>1351.98</v>
      </c>
    </row>
    <row r="1724" spans="1:8" ht="14.45" customHeight="1" x14ac:dyDescent="0.2">
      <c r="A1724" s="4">
        <v>2020</v>
      </c>
      <c r="B1724" s="4" t="s">
        <v>242</v>
      </c>
      <c r="C1724" s="4" t="s">
        <v>243</v>
      </c>
      <c r="D1724" s="4" t="s">
        <v>38</v>
      </c>
      <c r="E1724" s="4" t="s">
        <v>47</v>
      </c>
      <c r="F1724" s="7">
        <v>4129</v>
      </c>
      <c r="G1724" s="7">
        <v>4498</v>
      </c>
      <c r="H1724" s="8">
        <v>23589.07</v>
      </c>
    </row>
    <row r="1725" spans="1:8" ht="14.45" customHeight="1" x14ac:dyDescent="0.2">
      <c r="A1725" s="4">
        <v>2020</v>
      </c>
      <c r="B1725" s="4" t="s">
        <v>242</v>
      </c>
      <c r="C1725" s="4" t="s">
        <v>243</v>
      </c>
      <c r="D1725" s="4" t="s">
        <v>38</v>
      </c>
      <c r="E1725" s="4" t="s">
        <v>48</v>
      </c>
      <c r="F1725" s="7">
        <v>0</v>
      </c>
      <c r="G1725" s="7">
        <v>38480</v>
      </c>
      <c r="H1725" s="8">
        <v>49014.35</v>
      </c>
    </row>
    <row r="1726" spans="1:8" ht="14.45" customHeight="1" x14ac:dyDescent="0.2">
      <c r="A1726" s="4">
        <v>2020</v>
      </c>
      <c r="B1726" s="4" t="s">
        <v>242</v>
      </c>
      <c r="C1726" s="4" t="s">
        <v>243</v>
      </c>
      <c r="D1726" s="4" t="s">
        <v>39</v>
      </c>
      <c r="E1726" s="4" t="s">
        <v>47</v>
      </c>
      <c r="F1726" s="7">
        <v>292</v>
      </c>
      <c r="G1726" s="7">
        <v>316</v>
      </c>
      <c r="H1726" s="8">
        <v>200.12</v>
      </c>
    </row>
    <row r="1727" spans="1:8" ht="14.45" customHeight="1" x14ac:dyDescent="0.2">
      <c r="A1727" s="4">
        <v>2020</v>
      </c>
      <c r="B1727" s="4" t="s">
        <v>242</v>
      </c>
      <c r="C1727" s="4" t="s">
        <v>243</v>
      </c>
      <c r="D1727" s="4" t="s">
        <v>39</v>
      </c>
      <c r="E1727" s="4" t="s">
        <v>48</v>
      </c>
      <c r="F1727" s="7">
        <v>0</v>
      </c>
      <c r="G1727" s="7">
        <v>684</v>
      </c>
      <c r="H1727" s="8">
        <v>453.9</v>
      </c>
    </row>
    <row r="1728" spans="1:8" ht="14.45" customHeight="1" x14ac:dyDescent="0.2">
      <c r="A1728" s="4">
        <v>2021</v>
      </c>
      <c r="B1728" s="4" t="s">
        <v>158</v>
      </c>
      <c r="C1728" s="4" t="s">
        <v>159</v>
      </c>
      <c r="D1728" s="4" t="s">
        <v>36</v>
      </c>
      <c r="E1728" s="4" t="s">
        <v>47</v>
      </c>
      <c r="F1728" s="7">
        <v>22495</v>
      </c>
      <c r="G1728" s="7">
        <v>128756</v>
      </c>
      <c r="H1728" s="8">
        <v>341127.16</v>
      </c>
    </row>
    <row r="1729" spans="1:8" ht="14.45" customHeight="1" x14ac:dyDescent="0.2">
      <c r="A1729" s="4">
        <v>2021</v>
      </c>
      <c r="B1729" s="4" t="s">
        <v>158</v>
      </c>
      <c r="C1729" s="4" t="s">
        <v>159</v>
      </c>
      <c r="D1729" s="4" t="s">
        <v>36</v>
      </c>
      <c r="E1729" s="4" t="s">
        <v>48</v>
      </c>
      <c r="F1729" s="7">
        <v>0</v>
      </c>
      <c r="G1729" s="7">
        <v>843</v>
      </c>
      <c r="H1729" s="8">
        <v>3193.52</v>
      </c>
    </row>
    <row r="1730" spans="1:8" ht="14.45" customHeight="1" x14ac:dyDescent="0.2">
      <c r="A1730" s="4">
        <v>2021</v>
      </c>
      <c r="B1730" s="4" t="s">
        <v>158</v>
      </c>
      <c r="C1730" s="4" t="s">
        <v>159</v>
      </c>
      <c r="D1730" s="4" t="s">
        <v>37</v>
      </c>
      <c r="E1730" s="4" t="s">
        <v>47</v>
      </c>
      <c r="F1730" s="7">
        <v>21666</v>
      </c>
      <c r="G1730" s="7">
        <v>238753</v>
      </c>
      <c r="H1730" s="8">
        <v>1069935.25</v>
      </c>
    </row>
    <row r="1731" spans="1:8" ht="14.45" customHeight="1" x14ac:dyDescent="0.2">
      <c r="A1731" s="4">
        <v>2021</v>
      </c>
      <c r="B1731" s="4" t="s">
        <v>158</v>
      </c>
      <c r="C1731" s="4" t="s">
        <v>159</v>
      </c>
      <c r="D1731" s="4" t="s">
        <v>37</v>
      </c>
      <c r="E1731" s="4" t="s">
        <v>48</v>
      </c>
      <c r="F1731" s="7">
        <v>0</v>
      </c>
      <c r="G1731" s="7">
        <v>838</v>
      </c>
      <c r="H1731" s="8">
        <v>3447.35</v>
      </c>
    </row>
    <row r="1732" spans="1:8" ht="14.45" customHeight="1" x14ac:dyDescent="0.2">
      <c r="A1732" s="4">
        <v>2021</v>
      </c>
      <c r="B1732" s="4" t="s">
        <v>158</v>
      </c>
      <c r="C1732" s="4" t="s">
        <v>159</v>
      </c>
      <c r="D1732" s="4" t="s">
        <v>38</v>
      </c>
      <c r="E1732" s="4" t="s">
        <v>47</v>
      </c>
      <c r="F1732" s="7">
        <v>89385</v>
      </c>
      <c r="G1732" s="7">
        <v>596741</v>
      </c>
      <c r="H1732" s="8">
        <v>4279819.79</v>
      </c>
    </row>
    <row r="1733" spans="1:8" ht="14.45" customHeight="1" x14ac:dyDescent="0.2">
      <c r="A1733" s="4">
        <v>2021</v>
      </c>
      <c r="B1733" s="4" t="s">
        <v>158</v>
      </c>
      <c r="C1733" s="4" t="s">
        <v>159</v>
      </c>
      <c r="D1733" s="4" t="s">
        <v>38</v>
      </c>
      <c r="E1733" s="4" t="s">
        <v>48</v>
      </c>
      <c r="F1733" s="7">
        <v>0</v>
      </c>
      <c r="G1733" s="7">
        <v>3759</v>
      </c>
      <c r="H1733" s="8">
        <v>31003.34</v>
      </c>
    </row>
    <row r="1734" spans="1:8" ht="14.45" customHeight="1" x14ac:dyDescent="0.2">
      <c r="A1734" s="4">
        <v>2021</v>
      </c>
      <c r="B1734" s="4" t="s">
        <v>158</v>
      </c>
      <c r="C1734" s="4" t="s">
        <v>159</v>
      </c>
      <c r="D1734" s="4" t="s">
        <v>39</v>
      </c>
      <c r="E1734" s="4" t="s">
        <v>47</v>
      </c>
      <c r="F1734" s="7">
        <v>18230</v>
      </c>
      <c r="G1734" s="7">
        <v>101333</v>
      </c>
      <c r="H1734" s="8">
        <v>91314.18</v>
      </c>
    </row>
    <row r="1735" spans="1:8" ht="14.45" customHeight="1" x14ac:dyDescent="0.2">
      <c r="A1735" s="4">
        <v>2021</v>
      </c>
      <c r="B1735" s="4" t="s">
        <v>158</v>
      </c>
      <c r="C1735" s="4" t="s">
        <v>159</v>
      </c>
      <c r="D1735" s="4" t="s">
        <v>39</v>
      </c>
      <c r="E1735" s="4" t="s">
        <v>48</v>
      </c>
      <c r="F1735" s="7">
        <v>0</v>
      </c>
      <c r="G1735" s="7">
        <v>388</v>
      </c>
      <c r="H1735" s="8">
        <v>325.60000000000002</v>
      </c>
    </row>
    <row r="1736" spans="1:8" ht="14.45" customHeight="1" x14ac:dyDescent="0.2">
      <c r="A1736" s="4">
        <v>2021</v>
      </c>
      <c r="B1736" s="4" t="s">
        <v>160</v>
      </c>
      <c r="C1736" s="4" t="s">
        <v>161</v>
      </c>
      <c r="D1736" s="4" t="s">
        <v>36</v>
      </c>
      <c r="E1736" s="4" t="s">
        <v>47</v>
      </c>
      <c r="F1736" s="7">
        <v>17736</v>
      </c>
      <c r="G1736" s="7">
        <v>95398</v>
      </c>
      <c r="H1736" s="8">
        <v>312549.84000000003</v>
      </c>
    </row>
    <row r="1737" spans="1:8" ht="14.45" customHeight="1" x14ac:dyDescent="0.2">
      <c r="A1737" s="4">
        <v>2021</v>
      </c>
      <c r="B1737" s="4" t="s">
        <v>160</v>
      </c>
      <c r="C1737" s="4" t="s">
        <v>161</v>
      </c>
      <c r="D1737" s="4" t="s">
        <v>36</v>
      </c>
      <c r="E1737" s="4" t="s">
        <v>48</v>
      </c>
      <c r="F1737" s="7">
        <v>0</v>
      </c>
      <c r="G1737" s="7">
        <v>2012</v>
      </c>
      <c r="H1737" s="8">
        <v>21624.42</v>
      </c>
    </row>
    <row r="1738" spans="1:8" ht="14.45" customHeight="1" x14ac:dyDescent="0.2">
      <c r="A1738" s="4">
        <v>2021</v>
      </c>
      <c r="B1738" s="4" t="s">
        <v>160</v>
      </c>
      <c r="C1738" s="4" t="s">
        <v>161</v>
      </c>
      <c r="D1738" s="4" t="s">
        <v>37</v>
      </c>
      <c r="E1738" s="4" t="s">
        <v>47</v>
      </c>
      <c r="F1738" s="7">
        <v>23465</v>
      </c>
      <c r="G1738" s="7">
        <v>208257</v>
      </c>
      <c r="H1738" s="8">
        <v>987116.65</v>
      </c>
    </row>
    <row r="1739" spans="1:8" ht="14.45" customHeight="1" x14ac:dyDescent="0.2">
      <c r="A1739" s="4">
        <v>2021</v>
      </c>
      <c r="B1739" s="4" t="s">
        <v>160</v>
      </c>
      <c r="C1739" s="4" t="s">
        <v>161</v>
      </c>
      <c r="D1739" s="4" t="s">
        <v>37</v>
      </c>
      <c r="E1739" s="4" t="s">
        <v>48</v>
      </c>
      <c r="F1739" s="7">
        <v>0</v>
      </c>
      <c r="G1739" s="7">
        <v>894</v>
      </c>
      <c r="H1739" s="8">
        <v>9724.6200000000008</v>
      </c>
    </row>
    <row r="1740" spans="1:8" ht="14.45" customHeight="1" x14ac:dyDescent="0.2">
      <c r="A1740" s="4">
        <v>2021</v>
      </c>
      <c r="B1740" s="4" t="s">
        <v>160</v>
      </c>
      <c r="C1740" s="4" t="s">
        <v>161</v>
      </c>
      <c r="D1740" s="4" t="s">
        <v>38</v>
      </c>
      <c r="E1740" s="4" t="s">
        <v>47</v>
      </c>
      <c r="F1740" s="7">
        <v>89771</v>
      </c>
      <c r="G1740" s="7">
        <v>552174</v>
      </c>
      <c r="H1740" s="8">
        <v>4108686.92</v>
      </c>
    </row>
    <row r="1741" spans="1:8" ht="14.45" customHeight="1" x14ac:dyDescent="0.2">
      <c r="A1741" s="4">
        <v>2021</v>
      </c>
      <c r="B1741" s="4" t="s">
        <v>160</v>
      </c>
      <c r="C1741" s="4" t="s">
        <v>161</v>
      </c>
      <c r="D1741" s="4" t="s">
        <v>38</v>
      </c>
      <c r="E1741" s="4" t="s">
        <v>48</v>
      </c>
      <c r="F1741" s="7">
        <v>0</v>
      </c>
      <c r="G1741" s="7">
        <v>4495</v>
      </c>
      <c r="H1741" s="8">
        <v>31817.47</v>
      </c>
    </row>
    <row r="1742" spans="1:8" ht="14.45" customHeight="1" x14ac:dyDescent="0.2">
      <c r="A1742" s="4">
        <v>2021</v>
      </c>
      <c r="B1742" s="4" t="s">
        <v>160</v>
      </c>
      <c r="C1742" s="4" t="s">
        <v>161</v>
      </c>
      <c r="D1742" s="4" t="s">
        <v>39</v>
      </c>
      <c r="E1742" s="4" t="s">
        <v>47</v>
      </c>
      <c r="F1742" s="7">
        <v>16149</v>
      </c>
      <c r="G1742" s="7">
        <v>103103</v>
      </c>
      <c r="H1742" s="8">
        <v>97060.34</v>
      </c>
    </row>
    <row r="1743" spans="1:8" ht="14.45" customHeight="1" x14ac:dyDescent="0.2">
      <c r="A1743" s="4">
        <v>2021</v>
      </c>
      <c r="B1743" s="4" t="s">
        <v>160</v>
      </c>
      <c r="C1743" s="4" t="s">
        <v>161</v>
      </c>
      <c r="D1743" s="4" t="s">
        <v>39</v>
      </c>
      <c r="E1743" s="4" t="s">
        <v>48</v>
      </c>
      <c r="F1743" s="7">
        <v>0</v>
      </c>
      <c r="G1743" s="7">
        <v>1418</v>
      </c>
      <c r="H1743" s="8">
        <v>1067.68</v>
      </c>
    </row>
    <row r="1744" spans="1:8" ht="14.45" customHeight="1" x14ac:dyDescent="0.2">
      <c r="A1744" s="4">
        <v>2021</v>
      </c>
      <c r="B1744" s="4" t="s">
        <v>162</v>
      </c>
      <c r="C1744" s="4" t="s">
        <v>163</v>
      </c>
      <c r="D1744" s="4" t="s">
        <v>36</v>
      </c>
      <c r="E1744" s="4" t="s">
        <v>47</v>
      </c>
      <c r="F1744" s="7">
        <v>23808</v>
      </c>
      <c r="G1744" s="7">
        <v>141125</v>
      </c>
      <c r="H1744" s="8">
        <v>644804.61</v>
      </c>
    </row>
    <row r="1745" spans="1:8" ht="14.45" customHeight="1" x14ac:dyDescent="0.2">
      <c r="A1745" s="4">
        <v>2021</v>
      </c>
      <c r="B1745" s="4" t="s">
        <v>162</v>
      </c>
      <c r="C1745" s="4" t="s">
        <v>163</v>
      </c>
      <c r="D1745" s="4" t="s">
        <v>36</v>
      </c>
      <c r="E1745" s="4" t="s">
        <v>48</v>
      </c>
      <c r="F1745" s="7">
        <v>0</v>
      </c>
      <c r="G1745" s="7">
        <v>5319</v>
      </c>
      <c r="H1745" s="8">
        <v>48906.17</v>
      </c>
    </row>
    <row r="1746" spans="1:8" ht="14.45" customHeight="1" x14ac:dyDescent="0.2">
      <c r="A1746" s="4">
        <v>2021</v>
      </c>
      <c r="B1746" s="4" t="s">
        <v>162</v>
      </c>
      <c r="C1746" s="4" t="s">
        <v>163</v>
      </c>
      <c r="D1746" s="4" t="s">
        <v>37</v>
      </c>
      <c r="E1746" s="4" t="s">
        <v>47</v>
      </c>
      <c r="F1746" s="7">
        <v>38419</v>
      </c>
      <c r="G1746" s="7">
        <v>336636</v>
      </c>
      <c r="H1746" s="8">
        <v>1697563.67</v>
      </c>
    </row>
    <row r="1747" spans="1:8" ht="14.45" customHeight="1" x14ac:dyDescent="0.2">
      <c r="A1747" s="4">
        <v>2021</v>
      </c>
      <c r="B1747" s="4" t="s">
        <v>162</v>
      </c>
      <c r="C1747" s="4" t="s">
        <v>163</v>
      </c>
      <c r="D1747" s="4" t="s">
        <v>37</v>
      </c>
      <c r="E1747" s="4" t="s">
        <v>48</v>
      </c>
      <c r="F1747" s="7">
        <v>0</v>
      </c>
      <c r="G1747" s="7">
        <v>2030</v>
      </c>
      <c r="H1747" s="8">
        <v>16661.830000000002</v>
      </c>
    </row>
    <row r="1748" spans="1:8" ht="14.45" customHeight="1" x14ac:dyDescent="0.2">
      <c r="A1748" s="4">
        <v>2021</v>
      </c>
      <c r="B1748" s="4" t="s">
        <v>162</v>
      </c>
      <c r="C1748" s="4" t="s">
        <v>163</v>
      </c>
      <c r="D1748" s="4" t="s">
        <v>38</v>
      </c>
      <c r="E1748" s="4" t="s">
        <v>47</v>
      </c>
      <c r="F1748" s="7">
        <v>140283</v>
      </c>
      <c r="G1748" s="7">
        <v>844091</v>
      </c>
      <c r="H1748" s="8">
        <v>6516657.8700000001</v>
      </c>
    </row>
    <row r="1749" spans="1:8" ht="14.45" customHeight="1" x14ac:dyDescent="0.2">
      <c r="A1749" s="4">
        <v>2021</v>
      </c>
      <c r="B1749" s="4" t="s">
        <v>162</v>
      </c>
      <c r="C1749" s="4" t="s">
        <v>163</v>
      </c>
      <c r="D1749" s="4" t="s">
        <v>38</v>
      </c>
      <c r="E1749" s="4" t="s">
        <v>48</v>
      </c>
      <c r="F1749" s="7">
        <v>0</v>
      </c>
      <c r="G1749" s="7">
        <v>6242</v>
      </c>
      <c r="H1749" s="8">
        <v>59903</v>
      </c>
    </row>
    <row r="1750" spans="1:8" ht="14.45" customHeight="1" x14ac:dyDescent="0.2">
      <c r="A1750" s="4">
        <v>2021</v>
      </c>
      <c r="B1750" s="4" t="s">
        <v>162</v>
      </c>
      <c r="C1750" s="4" t="s">
        <v>163</v>
      </c>
      <c r="D1750" s="4" t="s">
        <v>39</v>
      </c>
      <c r="E1750" s="4" t="s">
        <v>47</v>
      </c>
      <c r="F1750" s="7">
        <v>19203</v>
      </c>
      <c r="G1750" s="7">
        <v>112615</v>
      </c>
      <c r="H1750" s="8">
        <v>101681.53</v>
      </c>
    </row>
    <row r="1751" spans="1:8" ht="14.45" customHeight="1" x14ac:dyDescent="0.2">
      <c r="A1751" s="4">
        <v>2021</v>
      </c>
      <c r="B1751" s="4" t="s">
        <v>162</v>
      </c>
      <c r="C1751" s="4" t="s">
        <v>163</v>
      </c>
      <c r="D1751" s="4" t="s">
        <v>39</v>
      </c>
      <c r="E1751" s="4" t="s">
        <v>48</v>
      </c>
      <c r="F1751" s="7">
        <v>0</v>
      </c>
      <c r="G1751" s="7">
        <v>3749</v>
      </c>
      <c r="H1751" s="8">
        <v>3315.94</v>
      </c>
    </row>
    <row r="1752" spans="1:8" ht="14.45" customHeight="1" x14ac:dyDescent="0.2">
      <c r="A1752" s="4">
        <v>2021</v>
      </c>
      <c r="B1752" s="4" t="s">
        <v>164</v>
      </c>
      <c r="C1752" s="4" t="s">
        <v>165</v>
      </c>
      <c r="D1752" s="4" t="s">
        <v>36</v>
      </c>
      <c r="E1752" s="4" t="s">
        <v>47</v>
      </c>
      <c r="F1752" s="7">
        <v>22438</v>
      </c>
      <c r="G1752" s="7">
        <v>135569</v>
      </c>
      <c r="H1752" s="8">
        <v>699428.98</v>
      </c>
    </row>
    <row r="1753" spans="1:8" ht="14.45" customHeight="1" x14ac:dyDescent="0.2">
      <c r="A1753" s="4">
        <v>2021</v>
      </c>
      <c r="B1753" s="4" t="s">
        <v>164</v>
      </c>
      <c r="C1753" s="4" t="s">
        <v>165</v>
      </c>
      <c r="D1753" s="4" t="s">
        <v>36</v>
      </c>
      <c r="E1753" s="4" t="s">
        <v>48</v>
      </c>
      <c r="F1753" s="7">
        <v>0</v>
      </c>
      <c r="G1753" s="7">
        <v>3134</v>
      </c>
      <c r="H1753" s="8">
        <v>19752.25</v>
      </c>
    </row>
    <row r="1754" spans="1:8" ht="14.45" customHeight="1" x14ac:dyDescent="0.2">
      <c r="A1754" s="4">
        <v>2021</v>
      </c>
      <c r="B1754" s="4" t="s">
        <v>164</v>
      </c>
      <c r="C1754" s="4" t="s">
        <v>165</v>
      </c>
      <c r="D1754" s="4" t="s">
        <v>37</v>
      </c>
      <c r="E1754" s="4" t="s">
        <v>47</v>
      </c>
      <c r="F1754" s="7">
        <v>41657</v>
      </c>
      <c r="G1754" s="7">
        <v>367235</v>
      </c>
      <c r="H1754" s="8">
        <v>1813723.02</v>
      </c>
    </row>
    <row r="1755" spans="1:8" ht="14.45" customHeight="1" x14ac:dyDescent="0.2">
      <c r="A1755" s="4">
        <v>2021</v>
      </c>
      <c r="B1755" s="4" t="s">
        <v>164</v>
      </c>
      <c r="C1755" s="4" t="s">
        <v>165</v>
      </c>
      <c r="D1755" s="4" t="s">
        <v>37</v>
      </c>
      <c r="E1755" s="4" t="s">
        <v>48</v>
      </c>
      <c r="F1755" s="7">
        <v>0</v>
      </c>
      <c r="G1755" s="7">
        <v>1383</v>
      </c>
      <c r="H1755" s="8">
        <v>10123.5</v>
      </c>
    </row>
    <row r="1756" spans="1:8" ht="14.45" customHeight="1" x14ac:dyDescent="0.2">
      <c r="A1756" s="4">
        <v>2021</v>
      </c>
      <c r="B1756" s="4" t="s">
        <v>164</v>
      </c>
      <c r="C1756" s="4" t="s">
        <v>165</v>
      </c>
      <c r="D1756" s="4" t="s">
        <v>38</v>
      </c>
      <c r="E1756" s="4" t="s">
        <v>47</v>
      </c>
      <c r="F1756" s="7">
        <v>150551</v>
      </c>
      <c r="G1756" s="7">
        <v>1036620</v>
      </c>
      <c r="H1756" s="8">
        <v>8450899.0099999998</v>
      </c>
    </row>
    <row r="1757" spans="1:8" ht="14.45" customHeight="1" x14ac:dyDescent="0.2">
      <c r="A1757" s="4">
        <v>2021</v>
      </c>
      <c r="B1757" s="4" t="s">
        <v>164</v>
      </c>
      <c r="C1757" s="4" t="s">
        <v>165</v>
      </c>
      <c r="D1757" s="4" t="s">
        <v>38</v>
      </c>
      <c r="E1757" s="4" t="s">
        <v>48</v>
      </c>
      <c r="F1757" s="7">
        <v>0</v>
      </c>
      <c r="G1757" s="7">
        <v>12661</v>
      </c>
      <c r="H1757" s="8">
        <v>97808.3</v>
      </c>
    </row>
    <row r="1758" spans="1:8" ht="14.45" customHeight="1" x14ac:dyDescent="0.2">
      <c r="A1758" s="4">
        <v>2021</v>
      </c>
      <c r="B1758" s="4" t="s">
        <v>164</v>
      </c>
      <c r="C1758" s="4" t="s">
        <v>165</v>
      </c>
      <c r="D1758" s="4" t="s">
        <v>39</v>
      </c>
      <c r="E1758" s="4" t="s">
        <v>47</v>
      </c>
      <c r="F1758" s="7">
        <v>18260</v>
      </c>
      <c r="G1758" s="7">
        <v>132144</v>
      </c>
      <c r="H1758" s="8">
        <v>116752.46</v>
      </c>
    </row>
    <row r="1759" spans="1:8" ht="14.45" customHeight="1" x14ac:dyDescent="0.2">
      <c r="A1759" s="4">
        <v>2021</v>
      </c>
      <c r="B1759" s="4" t="s">
        <v>164</v>
      </c>
      <c r="C1759" s="4" t="s">
        <v>165</v>
      </c>
      <c r="D1759" s="4" t="s">
        <v>39</v>
      </c>
      <c r="E1759" s="4" t="s">
        <v>48</v>
      </c>
      <c r="F1759" s="7">
        <v>0</v>
      </c>
      <c r="G1759" s="7">
        <v>2074</v>
      </c>
      <c r="H1759" s="8">
        <v>1231.54</v>
      </c>
    </row>
    <row r="1760" spans="1:8" ht="14.45" customHeight="1" x14ac:dyDescent="0.2">
      <c r="A1760" s="4">
        <v>2021</v>
      </c>
      <c r="B1760" s="4" t="s">
        <v>166</v>
      </c>
      <c r="C1760" s="4" t="s">
        <v>167</v>
      </c>
      <c r="D1760" s="4" t="s">
        <v>36</v>
      </c>
      <c r="E1760" s="4" t="s">
        <v>47</v>
      </c>
      <c r="F1760" s="7">
        <v>20036</v>
      </c>
      <c r="G1760" s="7">
        <v>134198</v>
      </c>
      <c r="H1760" s="8">
        <v>407713.9</v>
      </c>
    </row>
    <row r="1761" spans="1:8" ht="14.45" customHeight="1" x14ac:dyDescent="0.2">
      <c r="A1761" s="4">
        <v>2021</v>
      </c>
      <c r="B1761" s="4" t="s">
        <v>166</v>
      </c>
      <c r="C1761" s="4" t="s">
        <v>167</v>
      </c>
      <c r="D1761" s="4" t="s">
        <v>36</v>
      </c>
      <c r="E1761" s="4" t="s">
        <v>48</v>
      </c>
      <c r="F1761" s="7">
        <v>0</v>
      </c>
      <c r="G1761" s="7">
        <v>4420</v>
      </c>
      <c r="H1761" s="8">
        <v>13298.75</v>
      </c>
    </row>
    <row r="1762" spans="1:8" ht="14.45" customHeight="1" x14ac:dyDescent="0.2">
      <c r="A1762" s="4">
        <v>2021</v>
      </c>
      <c r="B1762" s="4" t="s">
        <v>166</v>
      </c>
      <c r="C1762" s="4" t="s">
        <v>167</v>
      </c>
      <c r="D1762" s="4" t="s">
        <v>37</v>
      </c>
      <c r="E1762" s="4" t="s">
        <v>47</v>
      </c>
      <c r="F1762" s="7">
        <v>17718</v>
      </c>
      <c r="G1762" s="7">
        <v>196425</v>
      </c>
      <c r="H1762" s="8">
        <v>982140.94</v>
      </c>
    </row>
    <row r="1763" spans="1:8" ht="14.45" customHeight="1" x14ac:dyDescent="0.2">
      <c r="A1763" s="4">
        <v>2021</v>
      </c>
      <c r="B1763" s="4" t="s">
        <v>166</v>
      </c>
      <c r="C1763" s="4" t="s">
        <v>167</v>
      </c>
      <c r="D1763" s="4" t="s">
        <v>37</v>
      </c>
      <c r="E1763" s="4" t="s">
        <v>48</v>
      </c>
      <c r="F1763" s="7">
        <v>0</v>
      </c>
      <c r="G1763" s="7">
        <v>941</v>
      </c>
      <c r="H1763" s="8">
        <v>10461.540000000001</v>
      </c>
    </row>
    <row r="1764" spans="1:8" ht="14.45" customHeight="1" x14ac:dyDescent="0.2">
      <c r="A1764" s="4">
        <v>2021</v>
      </c>
      <c r="B1764" s="4" t="s">
        <v>166</v>
      </c>
      <c r="C1764" s="4" t="s">
        <v>167</v>
      </c>
      <c r="D1764" s="4" t="s">
        <v>38</v>
      </c>
      <c r="E1764" s="4" t="s">
        <v>47</v>
      </c>
      <c r="F1764" s="7">
        <v>89644</v>
      </c>
      <c r="G1764" s="7">
        <v>618979</v>
      </c>
      <c r="H1764" s="8">
        <v>4357539.59</v>
      </c>
    </row>
    <row r="1765" spans="1:8" ht="14.45" customHeight="1" x14ac:dyDescent="0.2">
      <c r="A1765" s="4">
        <v>2021</v>
      </c>
      <c r="B1765" s="4" t="s">
        <v>166</v>
      </c>
      <c r="C1765" s="4" t="s">
        <v>167</v>
      </c>
      <c r="D1765" s="4" t="s">
        <v>38</v>
      </c>
      <c r="E1765" s="4" t="s">
        <v>48</v>
      </c>
      <c r="F1765" s="7">
        <v>0</v>
      </c>
      <c r="G1765" s="7">
        <v>4037</v>
      </c>
      <c r="H1765" s="8">
        <v>45516.63</v>
      </c>
    </row>
    <row r="1766" spans="1:8" ht="14.45" customHeight="1" x14ac:dyDescent="0.2">
      <c r="A1766" s="4">
        <v>2021</v>
      </c>
      <c r="B1766" s="4" t="s">
        <v>166</v>
      </c>
      <c r="C1766" s="4" t="s">
        <v>167</v>
      </c>
      <c r="D1766" s="4" t="s">
        <v>39</v>
      </c>
      <c r="E1766" s="4" t="s">
        <v>47</v>
      </c>
      <c r="F1766" s="7">
        <v>16293</v>
      </c>
      <c r="G1766" s="7">
        <v>92941</v>
      </c>
      <c r="H1766" s="8">
        <v>72209.47</v>
      </c>
    </row>
    <row r="1767" spans="1:8" ht="14.45" customHeight="1" x14ac:dyDescent="0.2">
      <c r="A1767" s="4">
        <v>2021</v>
      </c>
      <c r="B1767" s="4" t="s">
        <v>166</v>
      </c>
      <c r="C1767" s="4" t="s">
        <v>167</v>
      </c>
      <c r="D1767" s="4" t="s">
        <v>39</v>
      </c>
      <c r="E1767" s="4" t="s">
        <v>48</v>
      </c>
      <c r="F1767" s="7">
        <v>0</v>
      </c>
      <c r="G1767" s="7">
        <v>1503</v>
      </c>
      <c r="H1767" s="8">
        <v>961.08</v>
      </c>
    </row>
    <row r="1768" spans="1:8" ht="14.45" customHeight="1" x14ac:dyDescent="0.2">
      <c r="A1768" s="4">
        <v>2021</v>
      </c>
      <c r="B1768" s="4" t="s">
        <v>168</v>
      </c>
      <c r="C1768" s="4" t="s">
        <v>169</v>
      </c>
      <c r="D1768" s="4" t="s">
        <v>36</v>
      </c>
      <c r="E1768" s="4" t="s">
        <v>47</v>
      </c>
      <c r="F1768" s="7">
        <v>32466</v>
      </c>
      <c r="G1768" s="7">
        <v>138465</v>
      </c>
      <c r="H1768" s="8">
        <v>540302.98</v>
      </c>
    </row>
    <row r="1769" spans="1:8" ht="14.45" customHeight="1" x14ac:dyDescent="0.2">
      <c r="A1769" s="4">
        <v>2021</v>
      </c>
      <c r="B1769" s="4" t="s">
        <v>168</v>
      </c>
      <c r="C1769" s="4" t="s">
        <v>169</v>
      </c>
      <c r="D1769" s="4" t="s">
        <v>36</v>
      </c>
      <c r="E1769" s="4" t="s">
        <v>48</v>
      </c>
      <c r="F1769" s="7">
        <v>0</v>
      </c>
      <c r="G1769" s="7">
        <v>3971</v>
      </c>
      <c r="H1769" s="8">
        <v>17582.05</v>
      </c>
    </row>
    <row r="1770" spans="1:8" ht="14.45" customHeight="1" x14ac:dyDescent="0.2">
      <c r="A1770" s="4">
        <v>2021</v>
      </c>
      <c r="B1770" s="4" t="s">
        <v>168</v>
      </c>
      <c r="C1770" s="4" t="s">
        <v>169</v>
      </c>
      <c r="D1770" s="4" t="s">
        <v>37</v>
      </c>
      <c r="E1770" s="4" t="s">
        <v>47</v>
      </c>
      <c r="F1770" s="7">
        <v>35522</v>
      </c>
      <c r="G1770" s="7">
        <v>307354</v>
      </c>
      <c r="H1770" s="8">
        <v>1739487.41</v>
      </c>
    </row>
    <row r="1771" spans="1:8" ht="14.45" customHeight="1" x14ac:dyDescent="0.2">
      <c r="A1771" s="4">
        <v>2021</v>
      </c>
      <c r="B1771" s="4" t="s">
        <v>168</v>
      </c>
      <c r="C1771" s="4" t="s">
        <v>169</v>
      </c>
      <c r="D1771" s="4" t="s">
        <v>37</v>
      </c>
      <c r="E1771" s="4" t="s">
        <v>48</v>
      </c>
      <c r="F1771" s="7">
        <v>0</v>
      </c>
      <c r="G1771" s="7">
        <v>3228</v>
      </c>
      <c r="H1771" s="8">
        <v>29548.02</v>
      </c>
    </row>
    <row r="1772" spans="1:8" ht="14.45" customHeight="1" x14ac:dyDescent="0.2">
      <c r="A1772" s="4">
        <v>2021</v>
      </c>
      <c r="B1772" s="4" t="s">
        <v>168</v>
      </c>
      <c r="C1772" s="4" t="s">
        <v>169</v>
      </c>
      <c r="D1772" s="4" t="s">
        <v>38</v>
      </c>
      <c r="E1772" s="4" t="s">
        <v>47</v>
      </c>
      <c r="F1772" s="7">
        <v>133865</v>
      </c>
      <c r="G1772" s="7">
        <v>739395</v>
      </c>
      <c r="H1772" s="8">
        <v>5799877.0599999996</v>
      </c>
    </row>
    <row r="1773" spans="1:8" ht="14.45" customHeight="1" x14ac:dyDescent="0.2">
      <c r="A1773" s="4">
        <v>2021</v>
      </c>
      <c r="B1773" s="4" t="s">
        <v>168</v>
      </c>
      <c r="C1773" s="4" t="s">
        <v>169</v>
      </c>
      <c r="D1773" s="4" t="s">
        <v>38</v>
      </c>
      <c r="E1773" s="4" t="s">
        <v>48</v>
      </c>
      <c r="F1773" s="7">
        <v>0</v>
      </c>
      <c r="G1773" s="7">
        <v>9580</v>
      </c>
      <c r="H1773" s="8">
        <v>70264.259999999995</v>
      </c>
    </row>
    <row r="1774" spans="1:8" ht="14.45" customHeight="1" x14ac:dyDescent="0.2">
      <c r="A1774" s="4">
        <v>2021</v>
      </c>
      <c r="B1774" s="4" t="s">
        <v>168</v>
      </c>
      <c r="C1774" s="4" t="s">
        <v>169</v>
      </c>
      <c r="D1774" s="4" t="s">
        <v>39</v>
      </c>
      <c r="E1774" s="4" t="s">
        <v>47</v>
      </c>
      <c r="F1774" s="7">
        <v>22498</v>
      </c>
      <c r="G1774" s="7">
        <v>109127</v>
      </c>
      <c r="H1774" s="8">
        <v>110720.07</v>
      </c>
    </row>
    <row r="1775" spans="1:8" ht="14.45" customHeight="1" x14ac:dyDescent="0.2">
      <c r="A1775" s="4">
        <v>2021</v>
      </c>
      <c r="B1775" s="4" t="s">
        <v>168</v>
      </c>
      <c r="C1775" s="4" t="s">
        <v>169</v>
      </c>
      <c r="D1775" s="4" t="s">
        <v>39</v>
      </c>
      <c r="E1775" s="4" t="s">
        <v>48</v>
      </c>
      <c r="F1775" s="7">
        <v>0</v>
      </c>
      <c r="G1775" s="7">
        <v>2444</v>
      </c>
      <c r="H1775" s="8">
        <v>1832.1</v>
      </c>
    </row>
    <row r="1776" spans="1:8" ht="14.45" customHeight="1" x14ac:dyDescent="0.2">
      <c r="A1776" s="4">
        <v>2021</v>
      </c>
      <c r="B1776" s="4" t="s">
        <v>170</v>
      </c>
      <c r="C1776" s="4" t="s">
        <v>171</v>
      </c>
      <c r="D1776" s="4" t="s">
        <v>36</v>
      </c>
      <c r="E1776" s="4" t="s">
        <v>47</v>
      </c>
      <c r="F1776" s="7">
        <v>18679</v>
      </c>
      <c r="G1776" s="7">
        <v>106255</v>
      </c>
      <c r="H1776" s="8">
        <v>321445.78000000003</v>
      </c>
    </row>
    <row r="1777" spans="1:8" ht="14.45" customHeight="1" x14ac:dyDescent="0.2">
      <c r="A1777" s="4">
        <v>2021</v>
      </c>
      <c r="B1777" s="4" t="s">
        <v>170</v>
      </c>
      <c r="C1777" s="4" t="s">
        <v>171</v>
      </c>
      <c r="D1777" s="4" t="s">
        <v>36</v>
      </c>
      <c r="E1777" s="4" t="s">
        <v>48</v>
      </c>
      <c r="F1777" s="7">
        <v>0</v>
      </c>
      <c r="G1777" s="7">
        <v>2431</v>
      </c>
      <c r="H1777" s="8">
        <v>13599.1</v>
      </c>
    </row>
    <row r="1778" spans="1:8" ht="14.45" customHeight="1" x14ac:dyDescent="0.2">
      <c r="A1778" s="4">
        <v>2021</v>
      </c>
      <c r="B1778" s="4" t="s">
        <v>170</v>
      </c>
      <c r="C1778" s="4" t="s">
        <v>171</v>
      </c>
      <c r="D1778" s="4" t="s">
        <v>37</v>
      </c>
      <c r="E1778" s="4" t="s">
        <v>47</v>
      </c>
      <c r="F1778" s="7">
        <v>22301</v>
      </c>
      <c r="G1778" s="7">
        <v>235798</v>
      </c>
      <c r="H1778" s="8">
        <v>1014403.58</v>
      </c>
    </row>
    <row r="1779" spans="1:8" ht="14.45" customHeight="1" x14ac:dyDescent="0.2">
      <c r="A1779" s="4">
        <v>2021</v>
      </c>
      <c r="B1779" s="4" t="s">
        <v>170</v>
      </c>
      <c r="C1779" s="4" t="s">
        <v>171</v>
      </c>
      <c r="D1779" s="4" t="s">
        <v>37</v>
      </c>
      <c r="E1779" s="4" t="s">
        <v>48</v>
      </c>
      <c r="F1779" s="7">
        <v>0</v>
      </c>
      <c r="G1779" s="7">
        <v>4092</v>
      </c>
      <c r="H1779" s="8">
        <v>15882.3</v>
      </c>
    </row>
    <row r="1780" spans="1:8" ht="14.45" customHeight="1" x14ac:dyDescent="0.2">
      <c r="A1780" s="4">
        <v>2021</v>
      </c>
      <c r="B1780" s="4" t="s">
        <v>170</v>
      </c>
      <c r="C1780" s="4" t="s">
        <v>171</v>
      </c>
      <c r="D1780" s="4" t="s">
        <v>38</v>
      </c>
      <c r="E1780" s="4" t="s">
        <v>47</v>
      </c>
      <c r="F1780" s="7">
        <v>77063</v>
      </c>
      <c r="G1780" s="7">
        <v>515439</v>
      </c>
      <c r="H1780" s="8">
        <v>4242576.0199999996</v>
      </c>
    </row>
    <row r="1781" spans="1:8" ht="14.45" customHeight="1" x14ac:dyDescent="0.2">
      <c r="A1781" s="4">
        <v>2021</v>
      </c>
      <c r="B1781" s="4" t="s">
        <v>170</v>
      </c>
      <c r="C1781" s="4" t="s">
        <v>171</v>
      </c>
      <c r="D1781" s="4" t="s">
        <v>38</v>
      </c>
      <c r="E1781" s="4" t="s">
        <v>48</v>
      </c>
      <c r="F1781" s="7">
        <v>0</v>
      </c>
      <c r="G1781" s="7">
        <v>8796</v>
      </c>
      <c r="H1781" s="8">
        <v>73887.399999999994</v>
      </c>
    </row>
    <row r="1782" spans="1:8" ht="14.45" customHeight="1" x14ac:dyDescent="0.2">
      <c r="A1782" s="4">
        <v>2021</v>
      </c>
      <c r="B1782" s="4" t="s">
        <v>170</v>
      </c>
      <c r="C1782" s="4" t="s">
        <v>171</v>
      </c>
      <c r="D1782" s="4" t="s">
        <v>39</v>
      </c>
      <c r="E1782" s="4" t="s">
        <v>47</v>
      </c>
      <c r="F1782" s="7">
        <v>14254</v>
      </c>
      <c r="G1782" s="7">
        <v>87874</v>
      </c>
      <c r="H1782" s="8">
        <v>77890.75</v>
      </c>
    </row>
    <row r="1783" spans="1:8" ht="14.45" customHeight="1" x14ac:dyDescent="0.2">
      <c r="A1783" s="4">
        <v>2021</v>
      </c>
      <c r="B1783" s="4" t="s">
        <v>170</v>
      </c>
      <c r="C1783" s="4" t="s">
        <v>171</v>
      </c>
      <c r="D1783" s="4" t="s">
        <v>39</v>
      </c>
      <c r="E1783" s="4" t="s">
        <v>48</v>
      </c>
      <c r="F1783" s="7">
        <v>0</v>
      </c>
      <c r="G1783" s="7">
        <v>1637</v>
      </c>
      <c r="H1783" s="8">
        <v>1310.2</v>
      </c>
    </row>
    <row r="1784" spans="1:8" ht="14.45" customHeight="1" x14ac:dyDescent="0.2">
      <c r="A1784" s="4">
        <v>2021</v>
      </c>
      <c r="B1784" s="4" t="s">
        <v>172</v>
      </c>
      <c r="C1784" s="4" t="s">
        <v>173</v>
      </c>
      <c r="D1784" s="4" t="s">
        <v>36</v>
      </c>
      <c r="E1784" s="4" t="s">
        <v>47</v>
      </c>
      <c r="F1784" s="7">
        <v>64578</v>
      </c>
      <c r="G1784" s="7">
        <v>429224</v>
      </c>
      <c r="H1784" s="8">
        <v>1749853.88</v>
      </c>
    </row>
    <row r="1785" spans="1:8" ht="14.45" customHeight="1" x14ac:dyDescent="0.2">
      <c r="A1785" s="4">
        <v>2021</v>
      </c>
      <c r="B1785" s="4" t="s">
        <v>172</v>
      </c>
      <c r="C1785" s="4" t="s">
        <v>173</v>
      </c>
      <c r="D1785" s="4" t="s">
        <v>36</v>
      </c>
      <c r="E1785" s="4" t="s">
        <v>48</v>
      </c>
      <c r="F1785" s="7">
        <v>0</v>
      </c>
      <c r="G1785" s="7">
        <v>9789</v>
      </c>
      <c r="H1785" s="8">
        <v>35336.199999999997</v>
      </c>
    </row>
    <row r="1786" spans="1:8" ht="14.45" customHeight="1" x14ac:dyDescent="0.2">
      <c r="A1786" s="4">
        <v>2021</v>
      </c>
      <c r="B1786" s="4" t="s">
        <v>172</v>
      </c>
      <c r="C1786" s="4" t="s">
        <v>173</v>
      </c>
      <c r="D1786" s="4" t="s">
        <v>37</v>
      </c>
      <c r="E1786" s="4" t="s">
        <v>47</v>
      </c>
      <c r="F1786" s="7">
        <v>102394</v>
      </c>
      <c r="G1786" s="7">
        <v>1052101</v>
      </c>
      <c r="H1786" s="8">
        <v>4791117.57</v>
      </c>
    </row>
    <row r="1787" spans="1:8" ht="14.45" customHeight="1" x14ac:dyDescent="0.2">
      <c r="A1787" s="4">
        <v>2021</v>
      </c>
      <c r="B1787" s="4" t="s">
        <v>172</v>
      </c>
      <c r="C1787" s="4" t="s">
        <v>173</v>
      </c>
      <c r="D1787" s="4" t="s">
        <v>37</v>
      </c>
      <c r="E1787" s="4" t="s">
        <v>48</v>
      </c>
      <c r="F1787" s="7">
        <v>0</v>
      </c>
      <c r="G1787" s="7">
        <v>4450</v>
      </c>
      <c r="H1787" s="8">
        <v>33506.300000000003</v>
      </c>
    </row>
    <row r="1788" spans="1:8" ht="14.45" customHeight="1" x14ac:dyDescent="0.2">
      <c r="A1788" s="4">
        <v>2021</v>
      </c>
      <c r="B1788" s="4" t="s">
        <v>172</v>
      </c>
      <c r="C1788" s="4" t="s">
        <v>173</v>
      </c>
      <c r="D1788" s="4" t="s">
        <v>38</v>
      </c>
      <c r="E1788" s="4" t="s">
        <v>47</v>
      </c>
      <c r="F1788" s="7">
        <v>325214</v>
      </c>
      <c r="G1788" s="7">
        <v>2564085</v>
      </c>
      <c r="H1788" s="8">
        <v>19127059.32</v>
      </c>
    </row>
    <row r="1789" spans="1:8" ht="14.45" customHeight="1" x14ac:dyDescent="0.2">
      <c r="A1789" s="4">
        <v>2021</v>
      </c>
      <c r="B1789" s="4" t="s">
        <v>172</v>
      </c>
      <c r="C1789" s="4" t="s">
        <v>173</v>
      </c>
      <c r="D1789" s="4" t="s">
        <v>38</v>
      </c>
      <c r="E1789" s="4" t="s">
        <v>48</v>
      </c>
      <c r="F1789" s="7">
        <v>0</v>
      </c>
      <c r="G1789" s="7">
        <v>20372</v>
      </c>
      <c r="H1789" s="8">
        <v>194732.28</v>
      </c>
    </row>
    <row r="1790" spans="1:8" ht="14.45" customHeight="1" x14ac:dyDescent="0.2">
      <c r="A1790" s="4">
        <v>2021</v>
      </c>
      <c r="B1790" s="4" t="s">
        <v>172</v>
      </c>
      <c r="C1790" s="4" t="s">
        <v>173</v>
      </c>
      <c r="D1790" s="4" t="s">
        <v>39</v>
      </c>
      <c r="E1790" s="4" t="s">
        <v>47</v>
      </c>
      <c r="F1790" s="7">
        <v>51296</v>
      </c>
      <c r="G1790" s="7">
        <v>346382</v>
      </c>
      <c r="H1790" s="8">
        <v>280464.96000000002</v>
      </c>
    </row>
    <row r="1791" spans="1:8" ht="14.45" customHeight="1" x14ac:dyDescent="0.2">
      <c r="A1791" s="4">
        <v>2021</v>
      </c>
      <c r="B1791" s="4" t="s">
        <v>172</v>
      </c>
      <c r="C1791" s="4" t="s">
        <v>173</v>
      </c>
      <c r="D1791" s="4" t="s">
        <v>39</v>
      </c>
      <c r="E1791" s="4" t="s">
        <v>48</v>
      </c>
      <c r="F1791" s="7">
        <v>0</v>
      </c>
      <c r="G1791" s="7">
        <v>4862</v>
      </c>
      <c r="H1791" s="8">
        <v>2559.4499999999998</v>
      </c>
    </row>
    <row r="1792" spans="1:8" ht="14.45" customHeight="1" x14ac:dyDescent="0.2">
      <c r="A1792" s="4">
        <v>2021</v>
      </c>
      <c r="B1792" s="4" t="s">
        <v>174</v>
      </c>
      <c r="C1792" s="4" t="s">
        <v>175</v>
      </c>
      <c r="D1792" s="4" t="s">
        <v>36</v>
      </c>
      <c r="E1792" s="4" t="s">
        <v>47</v>
      </c>
      <c r="F1792" s="7">
        <v>15113</v>
      </c>
      <c r="G1792" s="7">
        <v>97863</v>
      </c>
      <c r="H1792" s="8">
        <v>237547.93</v>
      </c>
    </row>
    <row r="1793" spans="1:8" ht="14.45" customHeight="1" x14ac:dyDescent="0.2">
      <c r="A1793" s="4">
        <v>2021</v>
      </c>
      <c r="B1793" s="4" t="s">
        <v>174</v>
      </c>
      <c r="C1793" s="4" t="s">
        <v>175</v>
      </c>
      <c r="D1793" s="4" t="s">
        <v>36</v>
      </c>
      <c r="E1793" s="4" t="s">
        <v>48</v>
      </c>
      <c r="F1793" s="7">
        <v>0</v>
      </c>
      <c r="G1793" s="7">
        <v>1546</v>
      </c>
      <c r="H1793" s="8">
        <v>7335.48</v>
      </c>
    </row>
    <row r="1794" spans="1:8" ht="14.45" customHeight="1" x14ac:dyDescent="0.2">
      <c r="A1794" s="4">
        <v>2021</v>
      </c>
      <c r="B1794" s="4" t="s">
        <v>174</v>
      </c>
      <c r="C1794" s="4" t="s">
        <v>175</v>
      </c>
      <c r="D1794" s="4" t="s">
        <v>37</v>
      </c>
      <c r="E1794" s="4" t="s">
        <v>47</v>
      </c>
      <c r="F1794" s="7">
        <v>16858</v>
      </c>
      <c r="G1794" s="7">
        <v>179518</v>
      </c>
      <c r="H1794" s="8">
        <v>857044.47999999998</v>
      </c>
    </row>
    <row r="1795" spans="1:8" ht="14.45" customHeight="1" x14ac:dyDescent="0.2">
      <c r="A1795" s="4">
        <v>2021</v>
      </c>
      <c r="B1795" s="4" t="s">
        <v>174</v>
      </c>
      <c r="C1795" s="4" t="s">
        <v>175</v>
      </c>
      <c r="D1795" s="4" t="s">
        <v>37</v>
      </c>
      <c r="E1795" s="4" t="s">
        <v>48</v>
      </c>
      <c r="F1795" s="7">
        <v>0</v>
      </c>
      <c r="G1795" s="7">
        <v>2586</v>
      </c>
      <c r="H1795" s="8">
        <v>14844.42</v>
      </c>
    </row>
    <row r="1796" spans="1:8" ht="14.45" customHeight="1" x14ac:dyDescent="0.2">
      <c r="A1796" s="4">
        <v>2021</v>
      </c>
      <c r="B1796" s="4" t="s">
        <v>174</v>
      </c>
      <c r="C1796" s="4" t="s">
        <v>175</v>
      </c>
      <c r="D1796" s="4" t="s">
        <v>38</v>
      </c>
      <c r="E1796" s="4" t="s">
        <v>47</v>
      </c>
      <c r="F1796" s="7">
        <v>70666</v>
      </c>
      <c r="G1796" s="7">
        <v>531531</v>
      </c>
      <c r="H1796" s="8">
        <v>3814393.36</v>
      </c>
    </row>
    <row r="1797" spans="1:8" ht="14.45" customHeight="1" x14ac:dyDescent="0.2">
      <c r="A1797" s="4">
        <v>2021</v>
      </c>
      <c r="B1797" s="4" t="s">
        <v>174</v>
      </c>
      <c r="C1797" s="4" t="s">
        <v>175</v>
      </c>
      <c r="D1797" s="4" t="s">
        <v>38</v>
      </c>
      <c r="E1797" s="4" t="s">
        <v>48</v>
      </c>
      <c r="F1797" s="7">
        <v>0</v>
      </c>
      <c r="G1797" s="7">
        <v>8440</v>
      </c>
      <c r="H1797" s="8">
        <v>67715.47</v>
      </c>
    </row>
    <row r="1798" spans="1:8" ht="14.45" customHeight="1" x14ac:dyDescent="0.2">
      <c r="A1798" s="4">
        <v>2021</v>
      </c>
      <c r="B1798" s="4" t="s">
        <v>174</v>
      </c>
      <c r="C1798" s="4" t="s">
        <v>175</v>
      </c>
      <c r="D1798" s="4" t="s">
        <v>39</v>
      </c>
      <c r="E1798" s="4" t="s">
        <v>47</v>
      </c>
      <c r="F1798" s="7">
        <v>11772</v>
      </c>
      <c r="G1798" s="7">
        <v>74382</v>
      </c>
      <c r="H1798" s="8">
        <v>66482.37</v>
      </c>
    </row>
    <row r="1799" spans="1:8" ht="14.45" customHeight="1" x14ac:dyDescent="0.2">
      <c r="A1799" s="4">
        <v>2021</v>
      </c>
      <c r="B1799" s="4" t="s">
        <v>174</v>
      </c>
      <c r="C1799" s="4" t="s">
        <v>175</v>
      </c>
      <c r="D1799" s="4" t="s">
        <v>39</v>
      </c>
      <c r="E1799" s="4" t="s">
        <v>48</v>
      </c>
      <c r="F1799" s="7">
        <v>0</v>
      </c>
      <c r="G1799" s="7">
        <v>1301</v>
      </c>
      <c r="H1799" s="8">
        <v>1313.7</v>
      </c>
    </row>
    <row r="1800" spans="1:8" ht="14.45" customHeight="1" x14ac:dyDescent="0.2">
      <c r="A1800" s="4">
        <v>2021</v>
      </c>
      <c r="B1800" s="4" t="s">
        <v>176</v>
      </c>
      <c r="C1800" s="4" t="s">
        <v>177</v>
      </c>
      <c r="D1800" s="4" t="s">
        <v>36</v>
      </c>
      <c r="E1800" s="4" t="s">
        <v>47</v>
      </c>
      <c r="F1800" s="7">
        <v>19175</v>
      </c>
      <c r="G1800" s="7">
        <v>108970</v>
      </c>
      <c r="H1800" s="8">
        <v>454448.87</v>
      </c>
    </row>
    <row r="1801" spans="1:8" ht="14.45" customHeight="1" x14ac:dyDescent="0.2">
      <c r="A1801" s="4">
        <v>2021</v>
      </c>
      <c r="B1801" s="4" t="s">
        <v>176</v>
      </c>
      <c r="C1801" s="4" t="s">
        <v>177</v>
      </c>
      <c r="D1801" s="4" t="s">
        <v>36</v>
      </c>
      <c r="E1801" s="4" t="s">
        <v>48</v>
      </c>
      <c r="F1801" s="7">
        <v>0</v>
      </c>
      <c r="G1801" s="7">
        <v>3594</v>
      </c>
      <c r="H1801" s="8">
        <v>16658.03</v>
      </c>
    </row>
    <row r="1802" spans="1:8" ht="14.45" customHeight="1" x14ac:dyDescent="0.2">
      <c r="A1802" s="4">
        <v>2021</v>
      </c>
      <c r="B1802" s="4" t="s">
        <v>176</v>
      </c>
      <c r="C1802" s="4" t="s">
        <v>177</v>
      </c>
      <c r="D1802" s="4" t="s">
        <v>37</v>
      </c>
      <c r="E1802" s="4" t="s">
        <v>47</v>
      </c>
      <c r="F1802" s="7">
        <v>26995</v>
      </c>
      <c r="G1802" s="7">
        <v>243961</v>
      </c>
      <c r="H1802" s="8">
        <v>1075977.1299999999</v>
      </c>
    </row>
    <row r="1803" spans="1:8" ht="14.45" customHeight="1" x14ac:dyDescent="0.2">
      <c r="A1803" s="4">
        <v>2021</v>
      </c>
      <c r="B1803" s="4" t="s">
        <v>176</v>
      </c>
      <c r="C1803" s="4" t="s">
        <v>177</v>
      </c>
      <c r="D1803" s="4" t="s">
        <v>37</v>
      </c>
      <c r="E1803" s="4" t="s">
        <v>48</v>
      </c>
      <c r="F1803" s="7">
        <v>0</v>
      </c>
      <c r="G1803" s="7">
        <v>2874</v>
      </c>
      <c r="H1803" s="8">
        <v>17773.259999999998</v>
      </c>
    </row>
    <row r="1804" spans="1:8" ht="14.45" customHeight="1" x14ac:dyDescent="0.2">
      <c r="A1804" s="4">
        <v>2021</v>
      </c>
      <c r="B1804" s="4" t="s">
        <v>176</v>
      </c>
      <c r="C1804" s="4" t="s">
        <v>177</v>
      </c>
      <c r="D1804" s="4" t="s">
        <v>38</v>
      </c>
      <c r="E1804" s="4" t="s">
        <v>47</v>
      </c>
      <c r="F1804" s="7">
        <v>96450</v>
      </c>
      <c r="G1804" s="7">
        <v>654156</v>
      </c>
      <c r="H1804" s="8">
        <v>5142951.12</v>
      </c>
    </row>
    <row r="1805" spans="1:8" ht="14.45" customHeight="1" x14ac:dyDescent="0.2">
      <c r="A1805" s="4">
        <v>2021</v>
      </c>
      <c r="B1805" s="4" t="s">
        <v>176</v>
      </c>
      <c r="C1805" s="4" t="s">
        <v>177</v>
      </c>
      <c r="D1805" s="4" t="s">
        <v>38</v>
      </c>
      <c r="E1805" s="4" t="s">
        <v>48</v>
      </c>
      <c r="F1805" s="7">
        <v>0</v>
      </c>
      <c r="G1805" s="7">
        <v>9499</v>
      </c>
      <c r="H1805" s="8">
        <v>121365.87</v>
      </c>
    </row>
    <row r="1806" spans="1:8" ht="14.45" customHeight="1" x14ac:dyDescent="0.2">
      <c r="A1806" s="4">
        <v>2021</v>
      </c>
      <c r="B1806" s="4" t="s">
        <v>176</v>
      </c>
      <c r="C1806" s="4" t="s">
        <v>177</v>
      </c>
      <c r="D1806" s="4" t="s">
        <v>39</v>
      </c>
      <c r="E1806" s="4" t="s">
        <v>47</v>
      </c>
      <c r="F1806" s="7">
        <v>16950</v>
      </c>
      <c r="G1806" s="7">
        <v>107967</v>
      </c>
      <c r="H1806" s="8">
        <v>98258.12</v>
      </c>
    </row>
    <row r="1807" spans="1:8" ht="14.45" customHeight="1" x14ac:dyDescent="0.2">
      <c r="A1807" s="4">
        <v>2021</v>
      </c>
      <c r="B1807" s="4" t="s">
        <v>176</v>
      </c>
      <c r="C1807" s="4" t="s">
        <v>177</v>
      </c>
      <c r="D1807" s="4" t="s">
        <v>39</v>
      </c>
      <c r="E1807" s="4" t="s">
        <v>48</v>
      </c>
      <c r="F1807" s="7">
        <v>0</v>
      </c>
      <c r="G1807" s="7">
        <v>2364</v>
      </c>
      <c r="H1807" s="8">
        <v>1800.76</v>
      </c>
    </row>
    <row r="1808" spans="1:8" ht="14.45" customHeight="1" x14ac:dyDescent="0.2">
      <c r="A1808" s="4">
        <v>2021</v>
      </c>
      <c r="B1808" s="4" t="s">
        <v>178</v>
      </c>
      <c r="C1808" s="4" t="s">
        <v>179</v>
      </c>
      <c r="D1808" s="4" t="s">
        <v>36</v>
      </c>
      <c r="E1808" s="4" t="s">
        <v>47</v>
      </c>
      <c r="F1808" s="7">
        <v>27733</v>
      </c>
      <c r="G1808" s="7">
        <v>170490</v>
      </c>
      <c r="H1808" s="8">
        <v>586444.61</v>
      </c>
    </row>
    <row r="1809" spans="1:8" ht="14.45" customHeight="1" x14ac:dyDescent="0.2">
      <c r="A1809" s="4">
        <v>2021</v>
      </c>
      <c r="B1809" s="4" t="s">
        <v>178</v>
      </c>
      <c r="C1809" s="4" t="s">
        <v>179</v>
      </c>
      <c r="D1809" s="4" t="s">
        <v>36</v>
      </c>
      <c r="E1809" s="4" t="s">
        <v>48</v>
      </c>
      <c r="F1809" s="7">
        <v>0</v>
      </c>
      <c r="G1809" s="7">
        <v>3241</v>
      </c>
      <c r="H1809" s="8">
        <v>15944.13</v>
      </c>
    </row>
    <row r="1810" spans="1:8" ht="14.45" customHeight="1" x14ac:dyDescent="0.2">
      <c r="A1810" s="4">
        <v>2021</v>
      </c>
      <c r="B1810" s="4" t="s">
        <v>178</v>
      </c>
      <c r="C1810" s="4" t="s">
        <v>179</v>
      </c>
      <c r="D1810" s="4" t="s">
        <v>37</v>
      </c>
      <c r="E1810" s="4" t="s">
        <v>47</v>
      </c>
      <c r="F1810" s="7">
        <v>33981</v>
      </c>
      <c r="G1810" s="7">
        <v>327826</v>
      </c>
      <c r="H1810" s="8">
        <v>1469526.36</v>
      </c>
    </row>
    <row r="1811" spans="1:8" ht="14.45" customHeight="1" x14ac:dyDescent="0.2">
      <c r="A1811" s="4">
        <v>2021</v>
      </c>
      <c r="B1811" s="4" t="s">
        <v>178</v>
      </c>
      <c r="C1811" s="4" t="s">
        <v>179</v>
      </c>
      <c r="D1811" s="4" t="s">
        <v>37</v>
      </c>
      <c r="E1811" s="4" t="s">
        <v>48</v>
      </c>
      <c r="F1811" s="7">
        <v>0</v>
      </c>
      <c r="G1811" s="7">
        <v>969</v>
      </c>
      <c r="H1811" s="8">
        <v>7242.69</v>
      </c>
    </row>
    <row r="1812" spans="1:8" ht="14.45" customHeight="1" x14ac:dyDescent="0.2">
      <c r="A1812" s="4">
        <v>2021</v>
      </c>
      <c r="B1812" s="4" t="s">
        <v>178</v>
      </c>
      <c r="C1812" s="4" t="s">
        <v>179</v>
      </c>
      <c r="D1812" s="4" t="s">
        <v>38</v>
      </c>
      <c r="E1812" s="4" t="s">
        <v>47</v>
      </c>
      <c r="F1812" s="7">
        <v>116521</v>
      </c>
      <c r="G1812" s="7">
        <v>774406</v>
      </c>
      <c r="H1812" s="8">
        <v>5835577.8300000001</v>
      </c>
    </row>
    <row r="1813" spans="1:8" ht="14.45" customHeight="1" x14ac:dyDescent="0.2">
      <c r="A1813" s="4">
        <v>2021</v>
      </c>
      <c r="B1813" s="4" t="s">
        <v>178</v>
      </c>
      <c r="C1813" s="4" t="s">
        <v>179</v>
      </c>
      <c r="D1813" s="4" t="s">
        <v>38</v>
      </c>
      <c r="E1813" s="4" t="s">
        <v>48</v>
      </c>
      <c r="F1813" s="7">
        <v>0</v>
      </c>
      <c r="G1813" s="7">
        <v>4551</v>
      </c>
      <c r="H1813" s="8">
        <v>52768.7</v>
      </c>
    </row>
    <row r="1814" spans="1:8" ht="14.45" customHeight="1" x14ac:dyDescent="0.2">
      <c r="A1814" s="4">
        <v>2021</v>
      </c>
      <c r="B1814" s="4" t="s">
        <v>178</v>
      </c>
      <c r="C1814" s="4" t="s">
        <v>179</v>
      </c>
      <c r="D1814" s="4" t="s">
        <v>39</v>
      </c>
      <c r="E1814" s="4" t="s">
        <v>47</v>
      </c>
      <c r="F1814" s="7">
        <v>16959</v>
      </c>
      <c r="G1814" s="7">
        <v>88144</v>
      </c>
      <c r="H1814" s="8">
        <v>70040.58</v>
      </c>
    </row>
    <row r="1815" spans="1:8" ht="14.45" customHeight="1" x14ac:dyDescent="0.2">
      <c r="A1815" s="4">
        <v>2021</v>
      </c>
      <c r="B1815" s="4" t="s">
        <v>178</v>
      </c>
      <c r="C1815" s="4" t="s">
        <v>179</v>
      </c>
      <c r="D1815" s="4" t="s">
        <v>39</v>
      </c>
      <c r="E1815" s="4" t="s">
        <v>48</v>
      </c>
      <c r="F1815" s="7">
        <v>0</v>
      </c>
      <c r="G1815" s="7">
        <v>1256</v>
      </c>
      <c r="H1815" s="8">
        <v>858.2</v>
      </c>
    </row>
    <row r="1816" spans="1:8" ht="14.45" customHeight="1" x14ac:dyDescent="0.2">
      <c r="A1816" s="4">
        <v>2021</v>
      </c>
      <c r="B1816" s="4" t="s">
        <v>180</v>
      </c>
      <c r="C1816" s="4" t="s">
        <v>181</v>
      </c>
      <c r="D1816" s="4" t="s">
        <v>36</v>
      </c>
      <c r="E1816" s="4" t="s">
        <v>47</v>
      </c>
      <c r="F1816" s="7">
        <v>31357</v>
      </c>
      <c r="G1816" s="7">
        <v>199341</v>
      </c>
      <c r="H1816" s="8">
        <v>588589.6</v>
      </c>
    </row>
    <row r="1817" spans="1:8" ht="14.45" customHeight="1" x14ac:dyDescent="0.2">
      <c r="A1817" s="4">
        <v>2021</v>
      </c>
      <c r="B1817" s="4" t="s">
        <v>180</v>
      </c>
      <c r="C1817" s="4" t="s">
        <v>181</v>
      </c>
      <c r="D1817" s="4" t="s">
        <v>36</v>
      </c>
      <c r="E1817" s="4" t="s">
        <v>48</v>
      </c>
      <c r="F1817" s="7">
        <v>0</v>
      </c>
      <c r="G1817" s="7">
        <v>6133</v>
      </c>
      <c r="H1817" s="8">
        <v>19498.39</v>
      </c>
    </row>
    <row r="1818" spans="1:8" ht="14.45" customHeight="1" x14ac:dyDescent="0.2">
      <c r="A1818" s="4">
        <v>2021</v>
      </c>
      <c r="B1818" s="4" t="s">
        <v>180</v>
      </c>
      <c r="C1818" s="4" t="s">
        <v>181</v>
      </c>
      <c r="D1818" s="4" t="s">
        <v>37</v>
      </c>
      <c r="E1818" s="4" t="s">
        <v>47</v>
      </c>
      <c r="F1818" s="7">
        <v>33080</v>
      </c>
      <c r="G1818" s="7">
        <v>356755</v>
      </c>
      <c r="H1818" s="8">
        <v>1549218.86</v>
      </c>
    </row>
    <row r="1819" spans="1:8" ht="14.45" customHeight="1" x14ac:dyDescent="0.2">
      <c r="A1819" s="4">
        <v>2021</v>
      </c>
      <c r="B1819" s="4" t="s">
        <v>180</v>
      </c>
      <c r="C1819" s="4" t="s">
        <v>181</v>
      </c>
      <c r="D1819" s="4" t="s">
        <v>37</v>
      </c>
      <c r="E1819" s="4" t="s">
        <v>48</v>
      </c>
      <c r="F1819" s="7">
        <v>0</v>
      </c>
      <c r="G1819" s="7">
        <v>3072</v>
      </c>
      <c r="H1819" s="8">
        <v>11685.66</v>
      </c>
    </row>
    <row r="1820" spans="1:8" ht="14.45" customHeight="1" x14ac:dyDescent="0.2">
      <c r="A1820" s="4">
        <v>2021</v>
      </c>
      <c r="B1820" s="4" t="s">
        <v>180</v>
      </c>
      <c r="C1820" s="4" t="s">
        <v>181</v>
      </c>
      <c r="D1820" s="4" t="s">
        <v>38</v>
      </c>
      <c r="E1820" s="4" t="s">
        <v>47</v>
      </c>
      <c r="F1820" s="7">
        <v>135712</v>
      </c>
      <c r="G1820" s="7">
        <v>944865</v>
      </c>
      <c r="H1820" s="8">
        <v>7605926.8899999997</v>
      </c>
    </row>
    <row r="1821" spans="1:8" ht="14.45" customHeight="1" x14ac:dyDescent="0.2">
      <c r="A1821" s="4">
        <v>2021</v>
      </c>
      <c r="B1821" s="4" t="s">
        <v>180</v>
      </c>
      <c r="C1821" s="4" t="s">
        <v>181</v>
      </c>
      <c r="D1821" s="4" t="s">
        <v>38</v>
      </c>
      <c r="E1821" s="4" t="s">
        <v>48</v>
      </c>
      <c r="F1821" s="7">
        <v>0</v>
      </c>
      <c r="G1821" s="7">
        <v>10206</v>
      </c>
      <c r="H1821" s="8">
        <v>120467.86</v>
      </c>
    </row>
    <row r="1822" spans="1:8" ht="14.45" customHeight="1" x14ac:dyDescent="0.2">
      <c r="A1822" s="4">
        <v>2021</v>
      </c>
      <c r="B1822" s="4" t="s">
        <v>180</v>
      </c>
      <c r="C1822" s="4" t="s">
        <v>181</v>
      </c>
      <c r="D1822" s="4" t="s">
        <v>39</v>
      </c>
      <c r="E1822" s="4" t="s">
        <v>47</v>
      </c>
      <c r="F1822" s="7">
        <v>27964</v>
      </c>
      <c r="G1822" s="7">
        <v>173716</v>
      </c>
      <c r="H1822" s="8">
        <v>150979.69</v>
      </c>
    </row>
    <row r="1823" spans="1:8" ht="14.45" customHeight="1" x14ac:dyDescent="0.2">
      <c r="A1823" s="4">
        <v>2021</v>
      </c>
      <c r="B1823" s="4" t="s">
        <v>180</v>
      </c>
      <c r="C1823" s="4" t="s">
        <v>181</v>
      </c>
      <c r="D1823" s="4" t="s">
        <v>39</v>
      </c>
      <c r="E1823" s="4" t="s">
        <v>48</v>
      </c>
      <c r="F1823" s="7">
        <v>0</v>
      </c>
      <c r="G1823" s="7">
        <v>2732</v>
      </c>
      <c r="H1823" s="8">
        <v>1919.93</v>
      </c>
    </row>
    <row r="1824" spans="1:8" ht="14.45" customHeight="1" x14ac:dyDescent="0.2">
      <c r="A1824" s="4">
        <v>2021</v>
      </c>
      <c r="B1824" s="4" t="s">
        <v>182</v>
      </c>
      <c r="C1824" s="4" t="s">
        <v>183</v>
      </c>
      <c r="D1824" s="4" t="s">
        <v>36</v>
      </c>
      <c r="E1824" s="4" t="s">
        <v>47</v>
      </c>
      <c r="F1824" s="7">
        <v>20738</v>
      </c>
      <c r="G1824" s="7">
        <v>116094</v>
      </c>
      <c r="H1824" s="8">
        <v>338053.19</v>
      </c>
    </row>
    <row r="1825" spans="1:8" ht="14.45" customHeight="1" x14ac:dyDescent="0.2">
      <c r="A1825" s="4">
        <v>2021</v>
      </c>
      <c r="B1825" s="4" t="s">
        <v>182</v>
      </c>
      <c r="C1825" s="4" t="s">
        <v>183</v>
      </c>
      <c r="D1825" s="4" t="s">
        <v>36</v>
      </c>
      <c r="E1825" s="4" t="s">
        <v>48</v>
      </c>
      <c r="F1825" s="7">
        <v>0</v>
      </c>
      <c r="G1825" s="7">
        <v>2719</v>
      </c>
      <c r="H1825" s="8">
        <v>16236.9</v>
      </c>
    </row>
    <row r="1826" spans="1:8" ht="14.45" customHeight="1" x14ac:dyDescent="0.2">
      <c r="A1826" s="4">
        <v>2021</v>
      </c>
      <c r="B1826" s="4" t="s">
        <v>182</v>
      </c>
      <c r="C1826" s="4" t="s">
        <v>183</v>
      </c>
      <c r="D1826" s="4" t="s">
        <v>37</v>
      </c>
      <c r="E1826" s="4" t="s">
        <v>47</v>
      </c>
      <c r="F1826" s="7">
        <v>17099</v>
      </c>
      <c r="G1826" s="7">
        <v>165825</v>
      </c>
      <c r="H1826" s="8">
        <v>828846.63</v>
      </c>
    </row>
    <row r="1827" spans="1:8" ht="14.45" customHeight="1" x14ac:dyDescent="0.2">
      <c r="A1827" s="4">
        <v>2021</v>
      </c>
      <c r="B1827" s="4" t="s">
        <v>182</v>
      </c>
      <c r="C1827" s="4" t="s">
        <v>183</v>
      </c>
      <c r="D1827" s="4" t="s">
        <v>37</v>
      </c>
      <c r="E1827" s="4" t="s">
        <v>48</v>
      </c>
      <c r="F1827" s="7">
        <v>0</v>
      </c>
      <c r="G1827" s="7">
        <v>774</v>
      </c>
      <c r="H1827" s="8">
        <v>3617.68</v>
      </c>
    </row>
    <row r="1828" spans="1:8" ht="14.45" customHeight="1" x14ac:dyDescent="0.2">
      <c r="A1828" s="4">
        <v>2021</v>
      </c>
      <c r="B1828" s="4" t="s">
        <v>182</v>
      </c>
      <c r="C1828" s="4" t="s">
        <v>183</v>
      </c>
      <c r="D1828" s="4" t="s">
        <v>38</v>
      </c>
      <c r="E1828" s="4" t="s">
        <v>47</v>
      </c>
      <c r="F1828" s="7">
        <v>78152</v>
      </c>
      <c r="G1828" s="7">
        <v>499679</v>
      </c>
      <c r="H1828" s="8">
        <v>4312817.75</v>
      </c>
    </row>
    <row r="1829" spans="1:8" ht="14.45" customHeight="1" x14ac:dyDescent="0.2">
      <c r="A1829" s="4">
        <v>2021</v>
      </c>
      <c r="B1829" s="4" t="s">
        <v>182</v>
      </c>
      <c r="C1829" s="4" t="s">
        <v>183</v>
      </c>
      <c r="D1829" s="4" t="s">
        <v>38</v>
      </c>
      <c r="E1829" s="4" t="s">
        <v>48</v>
      </c>
      <c r="F1829" s="7">
        <v>0</v>
      </c>
      <c r="G1829" s="7">
        <v>2573</v>
      </c>
      <c r="H1829" s="8">
        <v>29646.560000000001</v>
      </c>
    </row>
    <row r="1830" spans="1:8" ht="14.45" customHeight="1" x14ac:dyDescent="0.2">
      <c r="A1830" s="4">
        <v>2021</v>
      </c>
      <c r="B1830" s="4" t="s">
        <v>182</v>
      </c>
      <c r="C1830" s="4" t="s">
        <v>183</v>
      </c>
      <c r="D1830" s="4" t="s">
        <v>39</v>
      </c>
      <c r="E1830" s="4" t="s">
        <v>47</v>
      </c>
      <c r="F1830" s="7">
        <v>13477</v>
      </c>
      <c r="G1830" s="7">
        <v>72702</v>
      </c>
      <c r="H1830" s="8">
        <v>70452.67</v>
      </c>
    </row>
    <row r="1831" spans="1:8" ht="14.45" customHeight="1" x14ac:dyDescent="0.2">
      <c r="A1831" s="4">
        <v>2021</v>
      </c>
      <c r="B1831" s="4" t="s">
        <v>182</v>
      </c>
      <c r="C1831" s="4" t="s">
        <v>183</v>
      </c>
      <c r="D1831" s="4" t="s">
        <v>39</v>
      </c>
      <c r="E1831" s="4" t="s">
        <v>48</v>
      </c>
      <c r="F1831" s="7">
        <v>0</v>
      </c>
      <c r="G1831" s="7">
        <v>1392</v>
      </c>
      <c r="H1831" s="8">
        <v>1063.1300000000001</v>
      </c>
    </row>
    <row r="1832" spans="1:8" ht="14.45" customHeight="1" x14ac:dyDescent="0.2">
      <c r="A1832" s="4">
        <v>2021</v>
      </c>
      <c r="B1832" s="4" t="s">
        <v>184</v>
      </c>
      <c r="C1832" s="4" t="s">
        <v>185</v>
      </c>
      <c r="D1832" s="4" t="s">
        <v>36</v>
      </c>
      <c r="E1832" s="4" t="s">
        <v>47</v>
      </c>
      <c r="F1832" s="7">
        <v>14302</v>
      </c>
      <c r="G1832" s="7">
        <v>68703</v>
      </c>
      <c r="H1832" s="8">
        <v>267000.24</v>
      </c>
    </row>
    <row r="1833" spans="1:8" ht="14.45" customHeight="1" x14ac:dyDescent="0.2">
      <c r="A1833" s="4">
        <v>2021</v>
      </c>
      <c r="B1833" s="4" t="s">
        <v>184</v>
      </c>
      <c r="C1833" s="4" t="s">
        <v>185</v>
      </c>
      <c r="D1833" s="4" t="s">
        <v>36</v>
      </c>
      <c r="E1833" s="4" t="s">
        <v>48</v>
      </c>
      <c r="F1833" s="7">
        <v>0</v>
      </c>
      <c r="G1833" s="7">
        <v>1009</v>
      </c>
      <c r="H1833" s="8">
        <v>5225.1400000000003</v>
      </c>
    </row>
    <row r="1834" spans="1:8" ht="14.45" customHeight="1" x14ac:dyDescent="0.2">
      <c r="A1834" s="4">
        <v>2021</v>
      </c>
      <c r="B1834" s="4" t="s">
        <v>184</v>
      </c>
      <c r="C1834" s="4" t="s">
        <v>185</v>
      </c>
      <c r="D1834" s="4" t="s">
        <v>37</v>
      </c>
      <c r="E1834" s="4" t="s">
        <v>47</v>
      </c>
      <c r="F1834" s="7">
        <v>14303</v>
      </c>
      <c r="G1834" s="7">
        <v>118667</v>
      </c>
      <c r="H1834" s="8">
        <v>681585.02</v>
      </c>
    </row>
    <row r="1835" spans="1:8" ht="14.45" customHeight="1" x14ac:dyDescent="0.2">
      <c r="A1835" s="4">
        <v>2021</v>
      </c>
      <c r="B1835" s="4" t="s">
        <v>184</v>
      </c>
      <c r="C1835" s="4" t="s">
        <v>185</v>
      </c>
      <c r="D1835" s="4" t="s">
        <v>37</v>
      </c>
      <c r="E1835" s="4" t="s">
        <v>48</v>
      </c>
      <c r="F1835" s="7">
        <v>0</v>
      </c>
      <c r="G1835" s="7">
        <v>693</v>
      </c>
      <c r="H1835" s="8">
        <v>13082.83</v>
      </c>
    </row>
    <row r="1836" spans="1:8" ht="14.45" customHeight="1" x14ac:dyDescent="0.2">
      <c r="A1836" s="4">
        <v>2021</v>
      </c>
      <c r="B1836" s="4" t="s">
        <v>184</v>
      </c>
      <c r="C1836" s="4" t="s">
        <v>185</v>
      </c>
      <c r="D1836" s="4" t="s">
        <v>38</v>
      </c>
      <c r="E1836" s="4" t="s">
        <v>47</v>
      </c>
      <c r="F1836" s="7">
        <v>60296</v>
      </c>
      <c r="G1836" s="7">
        <v>325772</v>
      </c>
      <c r="H1836" s="8">
        <v>3004082.67</v>
      </c>
    </row>
    <row r="1837" spans="1:8" ht="14.45" customHeight="1" x14ac:dyDescent="0.2">
      <c r="A1837" s="4">
        <v>2021</v>
      </c>
      <c r="B1837" s="4" t="s">
        <v>184</v>
      </c>
      <c r="C1837" s="4" t="s">
        <v>185</v>
      </c>
      <c r="D1837" s="4" t="s">
        <v>38</v>
      </c>
      <c r="E1837" s="4" t="s">
        <v>48</v>
      </c>
      <c r="F1837" s="7">
        <v>0</v>
      </c>
      <c r="G1837" s="7">
        <v>4907</v>
      </c>
      <c r="H1837" s="8">
        <v>29679.32</v>
      </c>
    </row>
    <row r="1838" spans="1:8" ht="14.45" customHeight="1" x14ac:dyDescent="0.2">
      <c r="A1838" s="4">
        <v>2021</v>
      </c>
      <c r="B1838" s="4" t="s">
        <v>184</v>
      </c>
      <c r="C1838" s="4" t="s">
        <v>185</v>
      </c>
      <c r="D1838" s="4" t="s">
        <v>39</v>
      </c>
      <c r="E1838" s="4" t="s">
        <v>47</v>
      </c>
      <c r="F1838" s="7">
        <v>10323</v>
      </c>
      <c r="G1838" s="7">
        <v>62930</v>
      </c>
      <c r="H1838" s="8">
        <v>60621.05</v>
      </c>
    </row>
    <row r="1839" spans="1:8" ht="14.45" customHeight="1" x14ac:dyDescent="0.2">
      <c r="A1839" s="4">
        <v>2021</v>
      </c>
      <c r="B1839" s="4" t="s">
        <v>184</v>
      </c>
      <c r="C1839" s="4" t="s">
        <v>185</v>
      </c>
      <c r="D1839" s="4" t="s">
        <v>39</v>
      </c>
      <c r="E1839" s="4" t="s">
        <v>48</v>
      </c>
      <c r="F1839" s="7">
        <v>0</v>
      </c>
      <c r="G1839" s="7">
        <v>296</v>
      </c>
      <c r="H1839" s="8">
        <v>211.65</v>
      </c>
    </row>
    <row r="1840" spans="1:8" ht="14.45" customHeight="1" x14ac:dyDescent="0.2">
      <c r="A1840" s="4">
        <v>2021</v>
      </c>
      <c r="B1840" s="4" t="s">
        <v>186</v>
      </c>
      <c r="C1840" s="4" t="s">
        <v>187</v>
      </c>
      <c r="D1840" s="4" t="s">
        <v>36</v>
      </c>
      <c r="E1840" s="4" t="s">
        <v>47</v>
      </c>
      <c r="F1840" s="7">
        <v>15741</v>
      </c>
      <c r="G1840" s="7">
        <v>105838</v>
      </c>
      <c r="H1840" s="8">
        <v>292245.37</v>
      </c>
    </row>
    <row r="1841" spans="1:8" ht="14.45" customHeight="1" x14ac:dyDescent="0.2">
      <c r="A1841" s="4">
        <v>2021</v>
      </c>
      <c r="B1841" s="4" t="s">
        <v>186</v>
      </c>
      <c r="C1841" s="4" t="s">
        <v>187</v>
      </c>
      <c r="D1841" s="4" t="s">
        <v>36</v>
      </c>
      <c r="E1841" s="4" t="s">
        <v>48</v>
      </c>
      <c r="F1841" s="7">
        <v>0</v>
      </c>
      <c r="G1841" s="7">
        <v>1264</v>
      </c>
      <c r="H1841" s="8">
        <v>12848.79</v>
      </c>
    </row>
    <row r="1842" spans="1:8" ht="14.45" customHeight="1" x14ac:dyDescent="0.2">
      <c r="A1842" s="4">
        <v>2021</v>
      </c>
      <c r="B1842" s="4" t="s">
        <v>186</v>
      </c>
      <c r="C1842" s="4" t="s">
        <v>187</v>
      </c>
      <c r="D1842" s="4" t="s">
        <v>37</v>
      </c>
      <c r="E1842" s="4" t="s">
        <v>47</v>
      </c>
      <c r="F1842" s="7">
        <v>14564</v>
      </c>
      <c r="G1842" s="7">
        <v>174572</v>
      </c>
      <c r="H1842" s="8">
        <v>736509.49</v>
      </c>
    </row>
    <row r="1843" spans="1:8" ht="14.45" customHeight="1" x14ac:dyDescent="0.2">
      <c r="A1843" s="4">
        <v>2021</v>
      </c>
      <c r="B1843" s="4" t="s">
        <v>186</v>
      </c>
      <c r="C1843" s="4" t="s">
        <v>187</v>
      </c>
      <c r="D1843" s="4" t="s">
        <v>37</v>
      </c>
      <c r="E1843" s="4" t="s">
        <v>48</v>
      </c>
      <c r="F1843" s="7">
        <v>0</v>
      </c>
      <c r="G1843" s="7">
        <v>682</v>
      </c>
      <c r="H1843" s="8">
        <v>2435.46</v>
      </c>
    </row>
    <row r="1844" spans="1:8" ht="14.45" customHeight="1" x14ac:dyDescent="0.2">
      <c r="A1844" s="4">
        <v>2021</v>
      </c>
      <c r="B1844" s="4" t="s">
        <v>186</v>
      </c>
      <c r="C1844" s="4" t="s">
        <v>187</v>
      </c>
      <c r="D1844" s="4" t="s">
        <v>38</v>
      </c>
      <c r="E1844" s="4" t="s">
        <v>47</v>
      </c>
      <c r="F1844" s="7">
        <v>61479</v>
      </c>
      <c r="G1844" s="7">
        <v>419580</v>
      </c>
      <c r="H1844" s="8">
        <v>2874629.16</v>
      </c>
    </row>
    <row r="1845" spans="1:8" ht="14.45" customHeight="1" x14ac:dyDescent="0.2">
      <c r="A1845" s="4">
        <v>2021</v>
      </c>
      <c r="B1845" s="4" t="s">
        <v>186</v>
      </c>
      <c r="C1845" s="4" t="s">
        <v>187</v>
      </c>
      <c r="D1845" s="4" t="s">
        <v>38</v>
      </c>
      <c r="E1845" s="4" t="s">
        <v>48</v>
      </c>
      <c r="F1845" s="7">
        <v>0</v>
      </c>
      <c r="G1845" s="7">
        <v>2028</v>
      </c>
      <c r="H1845" s="8">
        <v>16118.43</v>
      </c>
    </row>
    <row r="1846" spans="1:8" ht="14.45" customHeight="1" x14ac:dyDescent="0.2">
      <c r="A1846" s="4">
        <v>2021</v>
      </c>
      <c r="B1846" s="4" t="s">
        <v>186</v>
      </c>
      <c r="C1846" s="4" t="s">
        <v>187</v>
      </c>
      <c r="D1846" s="4" t="s">
        <v>39</v>
      </c>
      <c r="E1846" s="4" t="s">
        <v>47</v>
      </c>
      <c r="F1846" s="7">
        <v>12547</v>
      </c>
      <c r="G1846" s="7">
        <v>83599</v>
      </c>
      <c r="H1846" s="8">
        <v>70788.97</v>
      </c>
    </row>
    <row r="1847" spans="1:8" ht="14.45" customHeight="1" x14ac:dyDescent="0.2">
      <c r="A1847" s="4">
        <v>2021</v>
      </c>
      <c r="B1847" s="4" t="s">
        <v>186</v>
      </c>
      <c r="C1847" s="4" t="s">
        <v>187</v>
      </c>
      <c r="D1847" s="4" t="s">
        <v>39</v>
      </c>
      <c r="E1847" s="4" t="s">
        <v>48</v>
      </c>
      <c r="F1847" s="7">
        <v>0</v>
      </c>
      <c r="G1847" s="7">
        <v>546</v>
      </c>
      <c r="H1847" s="8">
        <v>393.56</v>
      </c>
    </row>
    <row r="1848" spans="1:8" ht="14.45" customHeight="1" x14ac:dyDescent="0.2">
      <c r="A1848" s="4">
        <v>2021</v>
      </c>
      <c r="B1848" s="4" t="s">
        <v>188</v>
      </c>
      <c r="C1848" s="4" t="s">
        <v>189</v>
      </c>
      <c r="D1848" s="4" t="s">
        <v>36</v>
      </c>
      <c r="E1848" s="4" t="s">
        <v>47</v>
      </c>
      <c r="F1848" s="7">
        <v>47696</v>
      </c>
      <c r="G1848" s="7">
        <v>349562</v>
      </c>
      <c r="H1848" s="8">
        <v>1509703.86</v>
      </c>
    </row>
    <row r="1849" spans="1:8" ht="14.45" customHeight="1" x14ac:dyDescent="0.2">
      <c r="A1849" s="4">
        <v>2021</v>
      </c>
      <c r="B1849" s="4" t="s">
        <v>188</v>
      </c>
      <c r="C1849" s="4" t="s">
        <v>189</v>
      </c>
      <c r="D1849" s="4" t="s">
        <v>36</v>
      </c>
      <c r="E1849" s="4" t="s">
        <v>48</v>
      </c>
      <c r="F1849" s="7">
        <v>0</v>
      </c>
      <c r="G1849" s="7">
        <v>7926</v>
      </c>
      <c r="H1849" s="8">
        <v>27160.25</v>
      </c>
    </row>
    <row r="1850" spans="1:8" ht="14.45" customHeight="1" x14ac:dyDescent="0.2">
      <c r="A1850" s="4">
        <v>2021</v>
      </c>
      <c r="B1850" s="4" t="s">
        <v>188</v>
      </c>
      <c r="C1850" s="4" t="s">
        <v>189</v>
      </c>
      <c r="D1850" s="4" t="s">
        <v>37</v>
      </c>
      <c r="E1850" s="4" t="s">
        <v>47</v>
      </c>
      <c r="F1850" s="7">
        <v>97852</v>
      </c>
      <c r="G1850" s="7">
        <v>1100180</v>
      </c>
      <c r="H1850" s="8">
        <v>4791376.21</v>
      </c>
    </row>
    <row r="1851" spans="1:8" ht="14.45" customHeight="1" x14ac:dyDescent="0.2">
      <c r="A1851" s="4">
        <v>2021</v>
      </c>
      <c r="B1851" s="4" t="s">
        <v>188</v>
      </c>
      <c r="C1851" s="4" t="s">
        <v>189</v>
      </c>
      <c r="D1851" s="4" t="s">
        <v>37</v>
      </c>
      <c r="E1851" s="4" t="s">
        <v>48</v>
      </c>
      <c r="F1851" s="7">
        <v>0</v>
      </c>
      <c r="G1851" s="7">
        <v>3568</v>
      </c>
      <c r="H1851" s="8">
        <v>45102.59</v>
      </c>
    </row>
    <row r="1852" spans="1:8" ht="14.45" customHeight="1" x14ac:dyDescent="0.2">
      <c r="A1852" s="4">
        <v>2021</v>
      </c>
      <c r="B1852" s="4" t="s">
        <v>188</v>
      </c>
      <c r="C1852" s="4" t="s">
        <v>189</v>
      </c>
      <c r="D1852" s="4" t="s">
        <v>38</v>
      </c>
      <c r="E1852" s="4" t="s">
        <v>47</v>
      </c>
      <c r="F1852" s="7">
        <v>331691</v>
      </c>
      <c r="G1852" s="7">
        <v>2583272</v>
      </c>
      <c r="H1852" s="8">
        <v>19890858.489999998</v>
      </c>
    </row>
    <row r="1853" spans="1:8" ht="14.45" customHeight="1" x14ac:dyDescent="0.2">
      <c r="A1853" s="4">
        <v>2021</v>
      </c>
      <c r="B1853" s="4" t="s">
        <v>188</v>
      </c>
      <c r="C1853" s="4" t="s">
        <v>189</v>
      </c>
      <c r="D1853" s="4" t="s">
        <v>38</v>
      </c>
      <c r="E1853" s="4" t="s">
        <v>48</v>
      </c>
      <c r="F1853" s="7">
        <v>0</v>
      </c>
      <c r="G1853" s="7">
        <v>27735</v>
      </c>
      <c r="H1853" s="8">
        <v>170663.38</v>
      </c>
    </row>
    <row r="1854" spans="1:8" ht="14.45" customHeight="1" x14ac:dyDescent="0.2">
      <c r="A1854" s="4">
        <v>2021</v>
      </c>
      <c r="B1854" s="4" t="s">
        <v>188</v>
      </c>
      <c r="C1854" s="4" t="s">
        <v>189</v>
      </c>
      <c r="D1854" s="4" t="s">
        <v>39</v>
      </c>
      <c r="E1854" s="4" t="s">
        <v>47</v>
      </c>
      <c r="F1854" s="7">
        <v>42480</v>
      </c>
      <c r="G1854" s="7">
        <v>298578</v>
      </c>
      <c r="H1854" s="8">
        <v>236279.41</v>
      </c>
    </row>
    <row r="1855" spans="1:8" ht="14.45" customHeight="1" x14ac:dyDescent="0.2">
      <c r="A1855" s="4">
        <v>2021</v>
      </c>
      <c r="B1855" s="4" t="s">
        <v>188</v>
      </c>
      <c r="C1855" s="4" t="s">
        <v>189</v>
      </c>
      <c r="D1855" s="4" t="s">
        <v>39</v>
      </c>
      <c r="E1855" s="4" t="s">
        <v>48</v>
      </c>
      <c r="F1855" s="7">
        <v>0</v>
      </c>
      <c r="G1855" s="7">
        <v>3566</v>
      </c>
      <c r="H1855" s="8">
        <v>1787.43</v>
      </c>
    </row>
    <row r="1856" spans="1:8" ht="14.45" customHeight="1" x14ac:dyDescent="0.2">
      <c r="A1856" s="4">
        <v>2021</v>
      </c>
      <c r="B1856" s="4" t="s">
        <v>190</v>
      </c>
      <c r="C1856" s="4" t="s">
        <v>191</v>
      </c>
      <c r="D1856" s="4" t="s">
        <v>36</v>
      </c>
      <c r="E1856" s="4" t="s">
        <v>47</v>
      </c>
      <c r="F1856" s="7">
        <v>35039</v>
      </c>
      <c r="G1856" s="7">
        <v>190717</v>
      </c>
      <c r="H1856" s="8">
        <v>776356.45</v>
      </c>
    </row>
    <row r="1857" spans="1:8" ht="14.45" customHeight="1" x14ac:dyDescent="0.2">
      <c r="A1857" s="4">
        <v>2021</v>
      </c>
      <c r="B1857" s="4" t="s">
        <v>190</v>
      </c>
      <c r="C1857" s="4" t="s">
        <v>191</v>
      </c>
      <c r="D1857" s="4" t="s">
        <v>36</v>
      </c>
      <c r="E1857" s="4" t="s">
        <v>48</v>
      </c>
      <c r="F1857" s="7">
        <v>0</v>
      </c>
      <c r="G1857" s="7">
        <v>3164</v>
      </c>
      <c r="H1857" s="8">
        <v>17147.82</v>
      </c>
    </row>
    <row r="1858" spans="1:8" ht="14.45" customHeight="1" x14ac:dyDescent="0.2">
      <c r="A1858" s="4">
        <v>2021</v>
      </c>
      <c r="B1858" s="4" t="s">
        <v>190</v>
      </c>
      <c r="C1858" s="4" t="s">
        <v>191</v>
      </c>
      <c r="D1858" s="4" t="s">
        <v>37</v>
      </c>
      <c r="E1858" s="4" t="s">
        <v>47</v>
      </c>
      <c r="F1858" s="7">
        <v>46009</v>
      </c>
      <c r="G1858" s="7">
        <v>430868</v>
      </c>
      <c r="H1858" s="8">
        <v>2318734.9</v>
      </c>
    </row>
    <row r="1859" spans="1:8" ht="14.45" customHeight="1" x14ac:dyDescent="0.2">
      <c r="A1859" s="4">
        <v>2021</v>
      </c>
      <c r="B1859" s="4" t="s">
        <v>190</v>
      </c>
      <c r="C1859" s="4" t="s">
        <v>191</v>
      </c>
      <c r="D1859" s="4" t="s">
        <v>37</v>
      </c>
      <c r="E1859" s="4" t="s">
        <v>48</v>
      </c>
      <c r="F1859" s="7">
        <v>0</v>
      </c>
      <c r="G1859" s="7">
        <v>1943</v>
      </c>
      <c r="H1859" s="8">
        <v>20386.650000000001</v>
      </c>
    </row>
    <row r="1860" spans="1:8" ht="14.45" customHeight="1" x14ac:dyDescent="0.2">
      <c r="A1860" s="4">
        <v>2021</v>
      </c>
      <c r="B1860" s="4" t="s">
        <v>190</v>
      </c>
      <c r="C1860" s="4" t="s">
        <v>191</v>
      </c>
      <c r="D1860" s="4" t="s">
        <v>38</v>
      </c>
      <c r="E1860" s="4" t="s">
        <v>47</v>
      </c>
      <c r="F1860" s="7">
        <v>180557</v>
      </c>
      <c r="G1860" s="7">
        <v>1160793</v>
      </c>
      <c r="H1860" s="8">
        <v>9657691.1899999995</v>
      </c>
    </row>
    <row r="1861" spans="1:8" ht="14.45" customHeight="1" x14ac:dyDescent="0.2">
      <c r="A1861" s="4">
        <v>2021</v>
      </c>
      <c r="B1861" s="4" t="s">
        <v>190</v>
      </c>
      <c r="C1861" s="4" t="s">
        <v>191</v>
      </c>
      <c r="D1861" s="4" t="s">
        <v>38</v>
      </c>
      <c r="E1861" s="4" t="s">
        <v>48</v>
      </c>
      <c r="F1861" s="7">
        <v>0</v>
      </c>
      <c r="G1861" s="7">
        <v>7794</v>
      </c>
      <c r="H1861" s="8">
        <v>67141.820000000007</v>
      </c>
    </row>
    <row r="1862" spans="1:8" ht="14.45" customHeight="1" x14ac:dyDescent="0.2">
      <c r="A1862" s="4">
        <v>2021</v>
      </c>
      <c r="B1862" s="4" t="s">
        <v>190</v>
      </c>
      <c r="C1862" s="4" t="s">
        <v>191</v>
      </c>
      <c r="D1862" s="4" t="s">
        <v>39</v>
      </c>
      <c r="E1862" s="4" t="s">
        <v>47</v>
      </c>
      <c r="F1862" s="7">
        <v>28439</v>
      </c>
      <c r="G1862" s="7">
        <v>168724</v>
      </c>
      <c r="H1862" s="8">
        <v>167800.11</v>
      </c>
    </row>
    <row r="1863" spans="1:8" ht="14.45" customHeight="1" x14ac:dyDescent="0.2">
      <c r="A1863" s="4">
        <v>2021</v>
      </c>
      <c r="B1863" s="4" t="s">
        <v>190</v>
      </c>
      <c r="C1863" s="4" t="s">
        <v>191</v>
      </c>
      <c r="D1863" s="4" t="s">
        <v>39</v>
      </c>
      <c r="E1863" s="4" t="s">
        <v>48</v>
      </c>
      <c r="F1863" s="7">
        <v>0</v>
      </c>
      <c r="G1863" s="7">
        <v>1641</v>
      </c>
      <c r="H1863" s="8">
        <v>1094.53</v>
      </c>
    </row>
    <row r="1864" spans="1:8" ht="14.45" customHeight="1" x14ac:dyDescent="0.2">
      <c r="A1864" s="4">
        <v>2021</v>
      </c>
      <c r="B1864" s="4" t="s">
        <v>192</v>
      </c>
      <c r="C1864" s="4" t="s">
        <v>193</v>
      </c>
      <c r="D1864" s="4" t="s">
        <v>36</v>
      </c>
      <c r="E1864" s="4" t="s">
        <v>47</v>
      </c>
      <c r="F1864" s="7">
        <v>19420</v>
      </c>
      <c r="G1864" s="7">
        <v>114214</v>
      </c>
      <c r="H1864" s="8">
        <v>419877.66</v>
      </c>
    </row>
    <row r="1865" spans="1:8" ht="14.45" customHeight="1" x14ac:dyDescent="0.2">
      <c r="A1865" s="4">
        <v>2021</v>
      </c>
      <c r="B1865" s="4" t="s">
        <v>192</v>
      </c>
      <c r="C1865" s="4" t="s">
        <v>193</v>
      </c>
      <c r="D1865" s="4" t="s">
        <v>36</v>
      </c>
      <c r="E1865" s="4" t="s">
        <v>48</v>
      </c>
      <c r="F1865" s="7">
        <v>0</v>
      </c>
      <c r="G1865" s="7">
        <v>2069</v>
      </c>
      <c r="H1865" s="8">
        <v>6970.36</v>
      </c>
    </row>
    <row r="1866" spans="1:8" ht="14.45" customHeight="1" x14ac:dyDescent="0.2">
      <c r="A1866" s="4">
        <v>2021</v>
      </c>
      <c r="B1866" s="4" t="s">
        <v>192</v>
      </c>
      <c r="C1866" s="4" t="s">
        <v>193</v>
      </c>
      <c r="D1866" s="4" t="s">
        <v>37</v>
      </c>
      <c r="E1866" s="4" t="s">
        <v>47</v>
      </c>
      <c r="F1866" s="7">
        <v>19819</v>
      </c>
      <c r="G1866" s="7">
        <v>194813</v>
      </c>
      <c r="H1866" s="8">
        <v>918843.94</v>
      </c>
    </row>
    <row r="1867" spans="1:8" ht="14.45" customHeight="1" x14ac:dyDescent="0.2">
      <c r="A1867" s="4">
        <v>2021</v>
      </c>
      <c r="B1867" s="4" t="s">
        <v>192</v>
      </c>
      <c r="C1867" s="4" t="s">
        <v>193</v>
      </c>
      <c r="D1867" s="4" t="s">
        <v>37</v>
      </c>
      <c r="E1867" s="4" t="s">
        <v>48</v>
      </c>
      <c r="F1867" s="7">
        <v>0</v>
      </c>
      <c r="G1867" s="7">
        <v>2490</v>
      </c>
      <c r="H1867" s="8">
        <v>10441.450000000001</v>
      </c>
    </row>
    <row r="1868" spans="1:8" ht="14.45" customHeight="1" x14ac:dyDescent="0.2">
      <c r="A1868" s="4">
        <v>2021</v>
      </c>
      <c r="B1868" s="4" t="s">
        <v>192</v>
      </c>
      <c r="C1868" s="4" t="s">
        <v>193</v>
      </c>
      <c r="D1868" s="4" t="s">
        <v>38</v>
      </c>
      <c r="E1868" s="4" t="s">
        <v>47</v>
      </c>
      <c r="F1868" s="7">
        <v>85665</v>
      </c>
      <c r="G1868" s="7">
        <v>562804</v>
      </c>
      <c r="H1868" s="8">
        <v>4401340.22</v>
      </c>
    </row>
    <row r="1869" spans="1:8" ht="14.45" customHeight="1" x14ac:dyDescent="0.2">
      <c r="A1869" s="4">
        <v>2021</v>
      </c>
      <c r="B1869" s="4" t="s">
        <v>192</v>
      </c>
      <c r="C1869" s="4" t="s">
        <v>193</v>
      </c>
      <c r="D1869" s="4" t="s">
        <v>38</v>
      </c>
      <c r="E1869" s="4" t="s">
        <v>48</v>
      </c>
      <c r="F1869" s="7">
        <v>0</v>
      </c>
      <c r="G1869" s="7">
        <v>7361</v>
      </c>
      <c r="H1869" s="8">
        <v>59220.24</v>
      </c>
    </row>
    <row r="1870" spans="1:8" ht="14.45" customHeight="1" x14ac:dyDescent="0.2">
      <c r="A1870" s="4">
        <v>2021</v>
      </c>
      <c r="B1870" s="4" t="s">
        <v>192</v>
      </c>
      <c r="C1870" s="4" t="s">
        <v>193</v>
      </c>
      <c r="D1870" s="4" t="s">
        <v>39</v>
      </c>
      <c r="E1870" s="4" t="s">
        <v>47</v>
      </c>
      <c r="F1870" s="7">
        <v>14590</v>
      </c>
      <c r="G1870" s="7">
        <v>89891</v>
      </c>
      <c r="H1870" s="8">
        <v>83791</v>
      </c>
    </row>
    <row r="1871" spans="1:8" ht="14.45" customHeight="1" x14ac:dyDescent="0.2">
      <c r="A1871" s="4">
        <v>2021</v>
      </c>
      <c r="B1871" s="4" t="s">
        <v>192</v>
      </c>
      <c r="C1871" s="4" t="s">
        <v>193</v>
      </c>
      <c r="D1871" s="4" t="s">
        <v>39</v>
      </c>
      <c r="E1871" s="4" t="s">
        <v>48</v>
      </c>
      <c r="F1871" s="7">
        <v>0</v>
      </c>
      <c r="G1871" s="7">
        <v>1200</v>
      </c>
      <c r="H1871" s="8">
        <v>849.01</v>
      </c>
    </row>
    <row r="1872" spans="1:8" ht="14.45" customHeight="1" x14ac:dyDescent="0.2">
      <c r="A1872" s="4">
        <v>2021</v>
      </c>
      <c r="B1872" s="4" t="s">
        <v>194</v>
      </c>
      <c r="C1872" s="4" t="s">
        <v>195</v>
      </c>
      <c r="D1872" s="4" t="s">
        <v>36</v>
      </c>
      <c r="E1872" s="4" t="s">
        <v>47</v>
      </c>
      <c r="F1872" s="7">
        <v>30554</v>
      </c>
      <c r="G1872" s="7">
        <v>147044</v>
      </c>
      <c r="H1872" s="8">
        <v>469143.18</v>
      </c>
    </row>
    <row r="1873" spans="1:8" ht="14.45" customHeight="1" x14ac:dyDescent="0.2">
      <c r="A1873" s="4">
        <v>2021</v>
      </c>
      <c r="B1873" s="4" t="s">
        <v>194</v>
      </c>
      <c r="C1873" s="4" t="s">
        <v>195</v>
      </c>
      <c r="D1873" s="4" t="s">
        <v>36</v>
      </c>
      <c r="E1873" s="4" t="s">
        <v>48</v>
      </c>
      <c r="F1873" s="7">
        <v>0</v>
      </c>
      <c r="G1873" s="7">
        <v>2651</v>
      </c>
      <c r="H1873" s="8">
        <v>11926.49</v>
      </c>
    </row>
    <row r="1874" spans="1:8" ht="14.45" customHeight="1" x14ac:dyDescent="0.2">
      <c r="A1874" s="4">
        <v>2021</v>
      </c>
      <c r="B1874" s="4" t="s">
        <v>194</v>
      </c>
      <c r="C1874" s="4" t="s">
        <v>195</v>
      </c>
      <c r="D1874" s="4" t="s">
        <v>37</v>
      </c>
      <c r="E1874" s="4" t="s">
        <v>47</v>
      </c>
      <c r="F1874" s="7">
        <v>28347</v>
      </c>
      <c r="G1874" s="7">
        <v>260973</v>
      </c>
      <c r="H1874" s="8">
        <v>1367667.79</v>
      </c>
    </row>
    <row r="1875" spans="1:8" ht="14.45" customHeight="1" x14ac:dyDescent="0.2">
      <c r="A1875" s="4">
        <v>2021</v>
      </c>
      <c r="B1875" s="4" t="s">
        <v>194</v>
      </c>
      <c r="C1875" s="4" t="s">
        <v>195</v>
      </c>
      <c r="D1875" s="4" t="s">
        <v>37</v>
      </c>
      <c r="E1875" s="4" t="s">
        <v>48</v>
      </c>
      <c r="F1875" s="7">
        <v>0</v>
      </c>
      <c r="G1875" s="7">
        <v>1187</v>
      </c>
      <c r="H1875" s="8">
        <v>8655.91</v>
      </c>
    </row>
    <row r="1876" spans="1:8" ht="14.45" customHeight="1" x14ac:dyDescent="0.2">
      <c r="A1876" s="4">
        <v>2021</v>
      </c>
      <c r="B1876" s="4" t="s">
        <v>194</v>
      </c>
      <c r="C1876" s="4" t="s">
        <v>195</v>
      </c>
      <c r="D1876" s="4" t="s">
        <v>38</v>
      </c>
      <c r="E1876" s="4" t="s">
        <v>47</v>
      </c>
      <c r="F1876" s="7">
        <v>120614</v>
      </c>
      <c r="G1876" s="7">
        <v>728991</v>
      </c>
      <c r="H1876" s="8">
        <v>5959259.5899999999</v>
      </c>
    </row>
    <row r="1877" spans="1:8" ht="14.45" customHeight="1" x14ac:dyDescent="0.2">
      <c r="A1877" s="4">
        <v>2021</v>
      </c>
      <c r="B1877" s="4" t="s">
        <v>194</v>
      </c>
      <c r="C1877" s="4" t="s">
        <v>195</v>
      </c>
      <c r="D1877" s="4" t="s">
        <v>38</v>
      </c>
      <c r="E1877" s="4" t="s">
        <v>48</v>
      </c>
      <c r="F1877" s="7">
        <v>0</v>
      </c>
      <c r="G1877" s="7">
        <v>5160</v>
      </c>
      <c r="H1877" s="8">
        <v>56397.51</v>
      </c>
    </row>
    <row r="1878" spans="1:8" ht="14.45" customHeight="1" x14ac:dyDescent="0.2">
      <c r="A1878" s="4">
        <v>2021</v>
      </c>
      <c r="B1878" s="4" t="s">
        <v>194</v>
      </c>
      <c r="C1878" s="4" t="s">
        <v>195</v>
      </c>
      <c r="D1878" s="4" t="s">
        <v>39</v>
      </c>
      <c r="E1878" s="4" t="s">
        <v>47</v>
      </c>
      <c r="F1878" s="7">
        <v>19518</v>
      </c>
      <c r="G1878" s="7">
        <v>111982</v>
      </c>
      <c r="H1878" s="8">
        <v>99366.43</v>
      </c>
    </row>
    <row r="1879" spans="1:8" ht="14.45" customHeight="1" x14ac:dyDescent="0.2">
      <c r="A1879" s="4">
        <v>2021</v>
      </c>
      <c r="B1879" s="4" t="s">
        <v>194</v>
      </c>
      <c r="C1879" s="4" t="s">
        <v>195</v>
      </c>
      <c r="D1879" s="4" t="s">
        <v>39</v>
      </c>
      <c r="E1879" s="4" t="s">
        <v>48</v>
      </c>
      <c r="F1879" s="7">
        <v>0</v>
      </c>
      <c r="G1879" s="7">
        <v>2064</v>
      </c>
      <c r="H1879" s="8">
        <v>1449.75</v>
      </c>
    </row>
    <row r="1880" spans="1:8" ht="14.45" customHeight="1" x14ac:dyDescent="0.2">
      <c r="A1880" s="4">
        <v>2021</v>
      </c>
      <c r="B1880" s="4" t="s">
        <v>196</v>
      </c>
      <c r="C1880" s="4" t="s">
        <v>197</v>
      </c>
      <c r="D1880" s="4" t="s">
        <v>36</v>
      </c>
      <c r="E1880" s="4" t="s">
        <v>47</v>
      </c>
      <c r="F1880" s="7">
        <v>29317</v>
      </c>
      <c r="G1880" s="7">
        <v>174924</v>
      </c>
      <c r="H1880" s="8">
        <v>734966.17</v>
      </c>
    </row>
    <row r="1881" spans="1:8" ht="14.45" customHeight="1" x14ac:dyDescent="0.2">
      <c r="A1881" s="4">
        <v>2021</v>
      </c>
      <c r="B1881" s="4" t="s">
        <v>196</v>
      </c>
      <c r="C1881" s="4" t="s">
        <v>197</v>
      </c>
      <c r="D1881" s="4" t="s">
        <v>36</v>
      </c>
      <c r="E1881" s="4" t="s">
        <v>48</v>
      </c>
      <c r="F1881" s="7">
        <v>0</v>
      </c>
      <c r="G1881" s="7">
        <v>3756</v>
      </c>
      <c r="H1881" s="8">
        <v>20170.34</v>
      </c>
    </row>
    <row r="1882" spans="1:8" ht="14.45" customHeight="1" x14ac:dyDescent="0.2">
      <c r="A1882" s="4">
        <v>2021</v>
      </c>
      <c r="B1882" s="4" t="s">
        <v>196</v>
      </c>
      <c r="C1882" s="4" t="s">
        <v>197</v>
      </c>
      <c r="D1882" s="4" t="s">
        <v>37</v>
      </c>
      <c r="E1882" s="4" t="s">
        <v>47</v>
      </c>
      <c r="F1882" s="7">
        <v>44902</v>
      </c>
      <c r="G1882" s="7">
        <v>480567</v>
      </c>
      <c r="H1882" s="8">
        <v>2303881.86</v>
      </c>
    </row>
    <row r="1883" spans="1:8" ht="14.45" customHeight="1" x14ac:dyDescent="0.2">
      <c r="A1883" s="4">
        <v>2021</v>
      </c>
      <c r="B1883" s="4" t="s">
        <v>196</v>
      </c>
      <c r="C1883" s="4" t="s">
        <v>197</v>
      </c>
      <c r="D1883" s="4" t="s">
        <v>37</v>
      </c>
      <c r="E1883" s="4" t="s">
        <v>48</v>
      </c>
      <c r="F1883" s="7">
        <v>0</v>
      </c>
      <c r="G1883" s="7">
        <v>5307</v>
      </c>
      <c r="H1883" s="8">
        <v>34181.19</v>
      </c>
    </row>
    <row r="1884" spans="1:8" ht="14.45" customHeight="1" x14ac:dyDescent="0.2">
      <c r="A1884" s="4">
        <v>2021</v>
      </c>
      <c r="B1884" s="4" t="s">
        <v>196</v>
      </c>
      <c r="C1884" s="4" t="s">
        <v>197</v>
      </c>
      <c r="D1884" s="4" t="s">
        <v>38</v>
      </c>
      <c r="E1884" s="4" t="s">
        <v>47</v>
      </c>
      <c r="F1884" s="7">
        <v>191084</v>
      </c>
      <c r="G1884" s="7">
        <v>1445336</v>
      </c>
      <c r="H1884" s="8">
        <v>12160833.6</v>
      </c>
    </row>
    <row r="1885" spans="1:8" ht="14.45" customHeight="1" x14ac:dyDescent="0.2">
      <c r="A1885" s="4">
        <v>2021</v>
      </c>
      <c r="B1885" s="4" t="s">
        <v>196</v>
      </c>
      <c r="C1885" s="4" t="s">
        <v>197</v>
      </c>
      <c r="D1885" s="4" t="s">
        <v>38</v>
      </c>
      <c r="E1885" s="4" t="s">
        <v>48</v>
      </c>
      <c r="F1885" s="7">
        <v>0</v>
      </c>
      <c r="G1885" s="7">
        <v>21924</v>
      </c>
      <c r="H1885" s="8">
        <v>221340.93</v>
      </c>
    </row>
    <row r="1886" spans="1:8" ht="14.45" customHeight="1" x14ac:dyDescent="0.2">
      <c r="A1886" s="4">
        <v>2021</v>
      </c>
      <c r="B1886" s="4" t="s">
        <v>196</v>
      </c>
      <c r="C1886" s="4" t="s">
        <v>197</v>
      </c>
      <c r="D1886" s="4" t="s">
        <v>39</v>
      </c>
      <c r="E1886" s="4" t="s">
        <v>47</v>
      </c>
      <c r="F1886" s="7">
        <v>22389</v>
      </c>
      <c r="G1886" s="7">
        <v>132743</v>
      </c>
      <c r="H1886" s="8">
        <v>120609.96</v>
      </c>
    </row>
    <row r="1887" spans="1:8" ht="14.45" customHeight="1" x14ac:dyDescent="0.2">
      <c r="A1887" s="4">
        <v>2021</v>
      </c>
      <c r="B1887" s="4" t="s">
        <v>196</v>
      </c>
      <c r="C1887" s="4" t="s">
        <v>197</v>
      </c>
      <c r="D1887" s="4" t="s">
        <v>39</v>
      </c>
      <c r="E1887" s="4" t="s">
        <v>48</v>
      </c>
      <c r="F1887" s="7">
        <v>0</v>
      </c>
      <c r="G1887" s="7">
        <v>1483</v>
      </c>
      <c r="H1887" s="8">
        <v>1269.32</v>
      </c>
    </row>
    <row r="1888" spans="1:8" ht="14.45" customHeight="1" x14ac:dyDescent="0.2">
      <c r="A1888" s="4">
        <v>2021</v>
      </c>
      <c r="B1888" s="4" t="s">
        <v>198</v>
      </c>
      <c r="C1888" s="4" t="s">
        <v>199</v>
      </c>
      <c r="D1888" s="4" t="s">
        <v>36</v>
      </c>
      <c r="E1888" s="4" t="s">
        <v>47</v>
      </c>
      <c r="F1888" s="7">
        <v>36797</v>
      </c>
      <c r="G1888" s="7">
        <v>188865</v>
      </c>
      <c r="H1888" s="8">
        <v>613499.34</v>
      </c>
    </row>
    <row r="1889" spans="1:8" ht="14.45" customHeight="1" x14ac:dyDescent="0.2">
      <c r="A1889" s="4">
        <v>2021</v>
      </c>
      <c r="B1889" s="4" t="s">
        <v>198</v>
      </c>
      <c r="C1889" s="4" t="s">
        <v>199</v>
      </c>
      <c r="D1889" s="4" t="s">
        <v>36</v>
      </c>
      <c r="E1889" s="4" t="s">
        <v>48</v>
      </c>
      <c r="F1889" s="7">
        <v>0</v>
      </c>
      <c r="G1889" s="7">
        <v>4461</v>
      </c>
      <c r="H1889" s="8">
        <v>13904.73</v>
      </c>
    </row>
    <row r="1890" spans="1:8" ht="14.45" customHeight="1" x14ac:dyDescent="0.2">
      <c r="A1890" s="4">
        <v>2021</v>
      </c>
      <c r="B1890" s="4" t="s">
        <v>198</v>
      </c>
      <c r="C1890" s="4" t="s">
        <v>199</v>
      </c>
      <c r="D1890" s="4" t="s">
        <v>37</v>
      </c>
      <c r="E1890" s="4" t="s">
        <v>47</v>
      </c>
      <c r="F1890" s="7">
        <v>52441</v>
      </c>
      <c r="G1890" s="7">
        <v>511163</v>
      </c>
      <c r="H1890" s="8">
        <v>2504848.5499999998</v>
      </c>
    </row>
    <row r="1891" spans="1:8" ht="14.45" customHeight="1" x14ac:dyDescent="0.2">
      <c r="A1891" s="4">
        <v>2021</v>
      </c>
      <c r="B1891" s="4" t="s">
        <v>198</v>
      </c>
      <c r="C1891" s="4" t="s">
        <v>199</v>
      </c>
      <c r="D1891" s="4" t="s">
        <v>37</v>
      </c>
      <c r="E1891" s="4" t="s">
        <v>48</v>
      </c>
      <c r="F1891" s="7">
        <v>0</v>
      </c>
      <c r="G1891" s="7">
        <v>4244</v>
      </c>
      <c r="H1891" s="8">
        <v>31470.86</v>
      </c>
    </row>
    <row r="1892" spans="1:8" ht="14.45" customHeight="1" x14ac:dyDescent="0.2">
      <c r="A1892" s="4">
        <v>2021</v>
      </c>
      <c r="B1892" s="4" t="s">
        <v>198</v>
      </c>
      <c r="C1892" s="4" t="s">
        <v>199</v>
      </c>
      <c r="D1892" s="4" t="s">
        <v>38</v>
      </c>
      <c r="E1892" s="4" t="s">
        <v>47</v>
      </c>
      <c r="F1892" s="7">
        <v>188514</v>
      </c>
      <c r="G1892" s="7">
        <v>1308296</v>
      </c>
      <c r="H1892" s="8">
        <v>10965602.85</v>
      </c>
    </row>
    <row r="1893" spans="1:8" ht="14.45" customHeight="1" x14ac:dyDescent="0.2">
      <c r="A1893" s="4">
        <v>2021</v>
      </c>
      <c r="B1893" s="4" t="s">
        <v>198</v>
      </c>
      <c r="C1893" s="4" t="s">
        <v>199</v>
      </c>
      <c r="D1893" s="4" t="s">
        <v>38</v>
      </c>
      <c r="E1893" s="4" t="s">
        <v>48</v>
      </c>
      <c r="F1893" s="7">
        <v>0</v>
      </c>
      <c r="G1893" s="7">
        <v>14842</v>
      </c>
      <c r="H1893" s="8">
        <v>124810.64</v>
      </c>
    </row>
    <row r="1894" spans="1:8" ht="14.45" customHeight="1" x14ac:dyDescent="0.2">
      <c r="A1894" s="4">
        <v>2021</v>
      </c>
      <c r="B1894" s="4" t="s">
        <v>198</v>
      </c>
      <c r="C1894" s="4" t="s">
        <v>199</v>
      </c>
      <c r="D1894" s="4" t="s">
        <v>39</v>
      </c>
      <c r="E1894" s="4" t="s">
        <v>47</v>
      </c>
      <c r="F1894" s="7">
        <v>27466</v>
      </c>
      <c r="G1894" s="7">
        <v>185981</v>
      </c>
      <c r="H1894" s="8">
        <v>179525.37</v>
      </c>
    </row>
    <row r="1895" spans="1:8" ht="14.45" customHeight="1" x14ac:dyDescent="0.2">
      <c r="A1895" s="4">
        <v>2021</v>
      </c>
      <c r="B1895" s="4" t="s">
        <v>198</v>
      </c>
      <c r="C1895" s="4" t="s">
        <v>199</v>
      </c>
      <c r="D1895" s="4" t="s">
        <v>39</v>
      </c>
      <c r="E1895" s="4" t="s">
        <v>48</v>
      </c>
      <c r="F1895" s="7">
        <v>0</v>
      </c>
      <c r="G1895" s="7">
        <v>2683</v>
      </c>
      <c r="H1895" s="8">
        <v>1925.19</v>
      </c>
    </row>
    <row r="1896" spans="1:8" ht="14.45" customHeight="1" x14ac:dyDescent="0.2">
      <c r="A1896" s="4">
        <v>2021</v>
      </c>
      <c r="B1896" s="4" t="s">
        <v>200</v>
      </c>
      <c r="C1896" s="4" t="s">
        <v>201</v>
      </c>
      <c r="D1896" s="4" t="s">
        <v>36</v>
      </c>
      <c r="E1896" s="4" t="s">
        <v>47</v>
      </c>
      <c r="F1896" s="7">
        <v>31595</v>
      </c>
      <c r="G1896" s="7">
        <v>204709</v>
      </c>
      <c r="H1896" s="8">
        <v>1107602.04</v>
      </c>
    </row>
    <row r="1897" spans="1:8" ht="14.45" customHeight="1" x14ac:dyDescent="0.2">
      <c r="A1897" s="4">
        <v>2021</v>
      </c>
      <c r="B1897" s="4" t="s">
        <v>200</v>
      </c>
      <c r="C1897" s="4" t="s">
        <v>201</v>
      </c>
      <c r="D1897" s="4" t="s">
        <v>36</v>
      </c>
      <c r="E1897" s="4" t="s">
        <v>48</v>
      </c>
      <c r="F1897" s="7">
        <v>0</v>
      </c>
      <c r="G1897" s="7">
        <v>5692</v>
      </c>
      <c r="H1897" s="8">
        <v>33851.01</v>
      </c>
    </row>
    <row r="1898" spans="1:8" ht="14.45" customHeight="1" x14ac:dyDescent="0.2">
      <c r="A1898" s="4">
        <v>2021</v>
      </c>
      <c r="B1898" s="4" t="s">
        <v>200</v>
      </c>
      <c r="C1898" s="4" t="s">
        <v>201</v>
      </c>
      <c r="D1898" s="4" t="s">
        <v>37</v>
      </c>
      <c r="E1898" s="4" t="s">
        <v>47</v>
      </c>
      <c r="F1898" s="7">
        <v>65870</v>
      </c>
      <c r="G1898" s="7">
        <v>644851</v>
      </c>
      <c r="H1898" s="8">
        <v>2746830.81</v>
      </c>
    </row>
    <row r="1899" spans="1:8" ht="14.45" customHeight="1" x14ac:dyDescent="0.2">
      <c r="A1899" s="4">
        <v>2021</v>
      </c>
      <c r="B1899" s="4" t="s">
        <v>200</v>
      </c>
      <c r="C1899" s="4" t="s">
        <v>201</v>
      </c>
      <c r="D1899" s="4" t="s">
        <v>37</v>
      </c>
      <c r="E1899" s="4" t="s">
        <v>48</v>
      </c>
      <c r="F1899" s="7">
        <v>0</v>
      </c>
      <c r="G1899" s="7">
        <v>2673</v>
      </c>
      <c r="H1899" s="8">
        <v>23861.3</v>
      </c>
    </row>
    <row r="1900" spans="1:8" ht="14.45" customHeight="1" x14ac:dyDescent="0.2">
      <c r="A1900" s="4">
        <v>2021</v>
      </c>
      <c r="B1900" s="4" t="s">
        <v>200</v>
      </c>
      <c r="C1900" s="4" t="s">
        <v>201</v>
      </c>
      <c r="D1900" s="4" t="s">
        <v>38</v>
      </c>
      <c r="E1900" s="4" t="s">
        <v>47</v>
      </c>
      <c r="F1900" s="7">
        <v>210479</v>
      </c>
      <c r="G1900" s="7">
        <v>1662928</v>
      </c>
      <c r="H1900" s="8">
        <v>12763076.74</v>
      </c>
    </row>
    <row r="1901" spans="1:8" ht="14.45" customHeight="1" x14ac:dyDescent="0.2">
      <c r="A1901" s="4">
        <v>2021</v>
      </c>
      <c r="B1901" s="4" t="s">
        <v>200</v>
      </c>
      <c r="C1901" s="4" t="s">
        <v>201</v>
      </c>
      <c r="D1901" s="4" t="s">
        <v>38</v>
      </c>
      <c r="E1901" s="4" t="s">
        <v>48</v>
      </c>
      <c r="F1901" s="7">
        <v>0</v>
      </c>
      <c r="G1901" s="7">
        <v>7869</v>
      </c>
      <c r="H1901" s="8">
        <v>74161.429999999993</v>
      </c>
    </row>
    <row r="1902" spans="1:8" ht="14.45" customHeight="1" x14ac:dyDescent="0.2">
      <c r="A1902" s="4">
        <v>2021</v>
      </c>
      <c r="B1902" s="4" t="s">
        <v>200</v>
      </c>
      <c r="C1902" s="4" t="s">
        <v>201</v>
      </c>
      <c r="D1902" s="4" t="s">
        <v>39</v>
      </c>
      <c r="E1902" s="4" t="s">
        <v>47</v>
      </c>
      <c r="F1902" s="7">
        <v>22759</v>
      </c>
      <c r="G1902" s="7">
        <v>134950</v>
      </c>
      <c r="H1902" s="8">
        <v>111034.48</v>
      </c>
    </row>
    <row r="1903" spans="1:8" ht="14.45" customHeight="1" x14ac:dyDescent="0.2">
      <c r="A1903" s="4">
        <v>2021</v>
      </c>
      <c r="B1903" s="4" t="s">
        <v>200</v>
      </c>
      <c r="C1903" s="4" t="s">
        <v>201</v>
      </c>
      <c r="D1903" s="4" t="s">
        <v>39</v>
      </c>
      <c r="E1903" s="4" t="s">
        <v>48</v>
      </c>
      <c r="F1903" s="7">
        <v>0</v>
      </c>
      <c r="G1903" s="7">
        <v>3847</v>
      </c>
      <c r="H1903" s="8">
        <v>1977.63</v>
      </c>
    </row>
    <row r="1904" spans="1:8" ht="14.45" customHeight="1" x14ac:dyDescent="0.2">
      <c r="A1904" s="4">
        <v>2021</v>
      </c>
      <c r="B1904" s="4" t="s">
        <v>202</v>
      </c>
      <c r="C1904" s="4" t="s">
        <v>203</v>
      </c>
      <c r="D1904" s="4" t="s">
        <v>36</v>
      </c>
      <c r="E1904" s="4" t="s">
        <v>47</v>
      </c>
      <c r="F1904" s="7">
        <v>20760</v>
      </c>
      <c r="G1904" s="7">
        <v>138443</v>
      </c>
      <c r="H1904" s="8">
        <v>484743.67</v>
      </c>
    </row>
    <row r="1905" spans="1:8" ht="14.45" customHeight="1" x14ac:dyDescent="0.2">
      <c r="A1905" s="4">
        <v>2021</v>
      </c>
      <c r="B1905" s="4" t="s">
        <v>202</v>
      </c>
      <c r="C1905" s="4" t="s">
        <v>203</v>
      </c>
      <c r="D1905" s="4" t="s">
        <v>36</v>
      </c>
      <c r="E1905" s="4" t="s">
        <v>48</v>
      </c>
      <c r="F1905" s="7">
        <v>0</v>
      </c>
      <c r="G1905" s="7">
        <v>3994</v>
      </c>
      <c r="H1905" s="8">
        <v>22545.3</v>
      </c>
    </row>
    <row r="1906" spans="1:8" ht="14.45" customHeight="1" x14ac:dyDescent="0.2">
      <c r="A1906" s="4">
        <v>2021</v>
      </c>
      <c r="B1906" s="4" t="s">
        <v>202</v>
      </c>
      <c r="C1906" s="4" t="s">
        <v>203</v>
      </c>
      <c r="D1906" s="4" t="s">
        <v>37</v>
      </c>
      <c r="E1906" s="4" t="s">
        <v>47</v>
      </c>
      <c r="F1906" s="7">
        <v>25356</v>
      </c>
      <c r="G1906" s="7">
        <v>254036</v>
      </c>
      <c r="H1906" s="8">
        <v>1243254.44</v>
      </c>
    </row>
    <row r="1907" spans="1:8" ht="14.45" customHeight="1" x14ac:dyDescent="0.2">
      <c r="A1907" s="4">
        <v>2021</v>
      </c>
      <c r="B1907" s="4" t="s">
        <v>202</v>
      </c>
      <c r="C1907" s="4" t="s">
        <v>203</v>
      </c>
      <c r="D1907" s="4" t="s">
        <v>37</v>
      </c>
      <c r="E1907" s="4" t="s">
        <v>48</v>
      </c>
      <c r="F1907" s="7">
        <v>0</v>
      </c>
      <c r="G1907" s="7">
        <v>1900</v>
      </c>
      <c r="H1907" s="8">
        <v>6700.98</v>
      </c>
    </row>
    <row r="1908" spans="1:8" ht="14.45" customHeight="1" x14ac:dyDescent="0.2">
      <c r="A1908" s="4">
        <v>2021</v>
      </c>
      <c r="B1908" s="4" t="s">
        <v>202</v>
      </c>
      <c r="C1908" s="4" t="s">
        <v>203</v>
      </c>
      <c r="D1908" s="4" t="s">
        <v>38</v>
      </c>
      <c r="E1908" s="4" t="s">
        <v>47</v>
      </c>
      <c r="F1908" s="7">
        <v>98787</v>
      </c>
      <c r="G1908" s="7">
        <v>655979</v>
      </c>
      <c r="H1908" s="8">
        <v>5474863.21</v>
      </c>
    </row>
    <row r="1909" spans="1:8" ht="14.45" customHeight="1" x14ac:dyDescent="0.2">
      <c r="A1909" s="4">
        <v>2021</v>
      </c>
      <c r="B1909" s="4" t="s">
        <v>202</v>
      </c>
      <c r="C1909" s="4" t="s">
        <v>203</v>
      </c>
      <c r="D1909" s="4" t="s">
        <v>38</v>
      </c>
      <c r="E1909" s="4" t="s">
        <v>48</v>
      </c>
      <c r="F1909" s="7">
        <v>0</v>
      </c>
      <c r="G1909" s="7">
        <v>5560</v>
      </c>
      <c r="H1909" s="8">
        <v>73148.55</v>
      </c>
    </row>
    <row r="1910" spans="1:8" ht="14.45" customHeight="1" x14ac:dyDescent="0.2">
      <c r="A1910" s="4">
        <v>2021</v>
      </c>
      <c r="B1910" s="4" t="s">
        <v>202</v>
      </c>
      <c r="C1910" s="4" t="s">
        <v>203</v>
      </c>
      <c r="D1910" s="4" t="s">
        <v>39</v>
      </c>
      <c r="E1910" s="4" t="s">
        <v>47</v>
      </c>
      <c r="F1910" s="7">
        <v>18026</v>
      </c>
      <c r="G1910" s="7">
        <v>112741</v>
      </c>
      <c r="H1910" s="8">
        <v>99292.800000000003</v>
      </c>
    </row>
    <row r="1911" spans="1:8" ht="14.45" customHeight="1" x14ac:dyDescent="0.2">
      <c r="A1911" s="4">
        <v>2021</v>
      </c>
      <c r="B1911" s="4" t="s">
        <v>202</v>
      </c>
      <c r="C1911" s="4" t="s">
        <v>203</v>
      </c>
      <c r="D1911" s="4" t="s">
        <v>39</v>
      </c>
      <c r="E1911" s="4" t="s">
        <v>48</v>
      </c>
      <c r="F1911" s="7">
        <v>0</v>
      </c>
      <c r="G1911" s="7">
        <v>2153</v>
      </c>
      <c r="H1911" s="8">
        <v>1185.43</v>
      </c>
    </row>
    <row r="1912" spans="1:8" ht="14.45" customHeight="1" x14ac:dyDescent="0.2">
      <c r="A1912" s="4">
        <v>2021</v>
      </c>
      <c r="B1912" s="4" t="s">
        <v>204</v>
      </c>
      <c r="C1912" s="4" t="s">
        <v>205</v>
      </c>
      <c r="D1912" s="4" t="s">
        <v>36</v>
      </c>
      <c r="E1912" s="4" t="s">
        <v>47</v>
      </c>
      <c r="F1912" s="7">
        <v>20693</v>
      </c>
      <c r="G1912" s="7">
        <v>132469</v>
      </c>
      <c r="H1912" s="8">
        <v>540518.56000000006</v>
      </c>
    </row>
    <row r="1913" spans="1:8" ht="14.45" customHeight="1" x14ac:dyDescent="0.2">
      <c r="A1913" s="4">
        <v>2021</v>
      </c>
      <c r="B1913" s="4" t="s">
        <v>204</v>
      </c>
      <c r="C1913" s="4" t="s">
        <v>205</v>
      </c>
      <c r="D1913" s="4" t="s">
        <v>36</v>
      </c>
      <c r="E1913" s="4" t="s">
        <v>48</v>
      </c>
      <c r="F1913" s="7">
        <v>0</v>
      </c>
      <c r="G1913" s="7">
        <v>2757</v>
      </c>
      <c r="H1913" s="8">
        <v>12227.24</v>
      </c>
    </row>
    <row r="1914" spans="1:8" ht="14.45" customHeight="1" x14ac:dyDescent="0.2">
      <c r="A1914" s="4">
        <v>2021</v>
      </c>
      <c r="B1914" s="4" t="s">
        <v>204</v>
      </c>
      <c r="C1914" s="4" t="s">
        <v>205</v>
      </c>
      <c r="D1914" s="4" t="s">
        <v>37</v>
      </c>
      <c r="E1914" s="4" t="s">
        <v>47</v>
      </c>
      <c r="F1914" s="7">
        <v>29365</v>
      </c>
      <c r="G1914" s="7">
        <v>345991</v>
      </c>
      <c r="H1914" s="8">
        <v>1503226.27</v>
      </c>
    </row>
    <row r="1915" spans="1:8" ht="14.45" customHeight="1" x14ac:dyDescent="0.2">
      <c r="A1915" s="4">
        <v>2021</v>
      </c>
      <c r="B1915" s="4" t="s">
        <v>204</v>
      </c>
      <c r="C1915" s="4" t="s">
        <v>205</v>
      </c>
      <c r="D1915" s="4" t="s">
        <v>37</v>
      </c>
      <c r="E1915" s="4" t="s">
        <v>48</v>
      </c>
      <c r="F1915" s="7">
        <v>0</v>
      </c>
      <c r="G1915" s="7">
        <v>7297</v>
      </c>
      <c r="H1915" s="8">
        <v>34034.379999999997</v>
      </c>
    </row>
    <row r="1916" spans="1:8" ht="14.45" customHeight="1" x14ac:dyDescent="0.2">
      <c r="A1916" s="4">
        <v>2021</v>
      </c>
      <c r="B1916" s="4" t="s">
        <v>204</v>
      </c>
      <c r="C1916" s="4" t="s">
        <v>205</v>
      </c>
      <c r="D1916" s="4" t="s">
        <v>38</v>
      </c>
      <c r="E1916" s="4" t="s">
        <v>47</v>
      </c>
      <c r="F1916" s="7">
        <v>101896</v>
      </c>
      <c r="G1916" s="7">
        <v>789107</v>
      </c>
      <c r="H1916" s="8">
        <v>6433079.2800000003</v>
      </c>
    </row>
    <row r="1917" spans="1:8" ht="14.45" customHeight="1" x14ac:dyDescent="0.2">
      <c r="A1917" s="4">
        <v>2021</v>
      </c>
      <c r="B1917" s="4" t="s">
        <v>204</v>
      </c>
      <c r="C1917" s="4" t="s">
        <v>205</v>
      </c>
      <c r="D1917" s="4" t="s">
        <v>38</v>
      </c>
      <c r="E1917" s="4" t="s">
        <v>48</v>
      </c>
      <c r="F1917" s="7">
        <v>0</v>
      </c>
      <c r="G1917" s="7">
        <v>19112</v>
      </c>
      <c r="H1917" s="8">
        <v>181011.31</v>
      </c>
    </row>
    <row r="1918" spans="1:8" ht="14.45" customHeight="1" x14ac:dyDescent="0.2">
      <c r="A1918" s="4">
        <v>2021</v>
      </c>
      <c r="B1918" s="4" t="s">
        <v>204</v>
      </c>
      <c r="C1918" s="4" t="s">
        <v>205</v>
      </c>
      <c r="D1918" s="4" t="s">
        <v>39</v>
      </c>
      <c r="E1918" s="4" t="s">
        <v>47</v>
      </c>
      <c r="F1918" s="7">
        <v>16176</v>
      </c>
      <c r="G1918" s="7">
        <v>121551</v>
      </c>
      <c r="H1918" s="8">
        <v>111737.99</v>
      </c>
    </row>
    <row r="1919" spans="1:8" ht="14.45" customHeight="1" x14ac:dyDescent="0.2">
      <c r="A1919" s="4">
        <v>2021</v>
      </c>
      <c r="B1919" s="4" t="s">
        <v>204</v>
      </c>
      <c r="C1919" s="4" t="s">
        <v>205</v>
      </c>
      <c r="D1919" s="4" t="s">
        <v>39</v>
      </c>
      <c r="E1919" s="4" t="s">
        <v>48</v>
      </c>
      <c r="F1919" s="7">
        <v>0</v>
      </c>
      <c r="G1919" s="7">
        <v>2574</v>
      </c>
      <c r="H1919" s="8">
        <v>2584.44</v>
      </c>
    </row>
    <row r="1920" spans="1:8" ht="14.45" customHeight="1" x14ac:dyDescent="0.2">
      <c r="A1920" s="4">
        <v>2021</v>
      </c>
      <c r="B1920" s="4" t="s">
        <v>206</v>
      </c>
      <c r="C1920" s="4" t="s">
        <v>207</v>
      </c>
      <c r="D1920" s="4" t="s">
        <v>36</v>
      </c>
      <c r="E1920" s="4" t="s">
        <v>47</v>
      </c>
      <c r="F1920" s="7">
        <v>21436</v>
      </c>
      <c r="G1920" s="7">
        <v>113053</v>
      </c>
      <c r="H1920" s="8">
        <v>368322.67</v>
      </c>
    </row>
    <row r="1921" spans="1:8" ht="14.45" customHeight="1" x14ac:dyDescent="0.2">
      <c r="A1921" s="4">
        <v>2021</v>
      </c>
      <c r="B1921" s="4" t="s">
        <v>206</v>
      </c>
      <c r="C1921" s="4" t="s">
        <v>207</v>
      </c>
      <c r="D1921" s="4" t="s">
        <v>36</v>
      </c>
      <c r="E1921" s="4" t="s">
        <v>48</v>
      </c>
      <c r="F1921" s="7">
        <v>0</v>
      </c>
      <c r="G1921" s="7">
        <v>1411</v>
      </c>
      <c r="H1921" s="8">
        <v>3885.66</v>
      </c>
    </row>
    <row r="1922" spans="1:8" ht="14.45" customHeight="1" x14ac:dyDescent="0.2">
      <c r="A1922" s="4">
        <v>2021</v>
      </c>
      <c r="B1922" s="4" t="s">
        <v>206</v>
      </c>
      <c r="C1922" s="4" t="s">
        <v>207</v>
      </c>
      <c r="D1922" s="4" t="s">
        <v>37</v>
      </c>
      <c r="E1922" s="4" t="s">
        <v>47</v>
      </c>
      <c r="F1922" s="7">
        <v>30959</v>
      </c>
      <c r="G1922" s="7">
        <v>306048</v>
      </c>
      <c r="H1922" s="8">
        <v>1555914.43</v>
      </c>
    </row>
    <row r="1923" spans="1:8" ht="14.45" customHeight="1" x14ac:dyDescent="0.2">
      <c r="A1923" s="4">
        <v>2021</v>
      </c>
      <c r="B1923" s="4" t="s">
        <v>206</v>
      </c>
      <c r="C1923" s="4" t="s">
        <v>207</v>
      </c>
      <c r="D1923" s="4" t="s">
        <v>37</v>
      </c>
      <c r="E1923" s="4" t="s">
        <v>48</v>
      </c>
      <c r="F1923" s="7">
        <v>0</v>
      </c>
      <c r="G1923" s="7">
        <v>2399</v>
      </c>
      <c r="H1923" s="8">
        <v>30332.17</v>
      </c>
    </row>
    <row r="1924" spans="1:8" ht="14.45" customHeight="1" x14ac:dyDescent="0.2">
      <c r="A1924" s="4">
        <v>2021</v>
      </c>
      <c r="B1924" s="4" t="s">
        <v>206</v>
      </c>
      <c r="C1924" s="4" t="s">
        <v>207</v>
      </c>
      <c r="D1924" s="4" t="s">
        <v>38</v>
      </c>
      <c r="E1924" s="4" t="s">
        <v>47</v>
      </c>
      <c r="F1924" s="7">
        <v>115614</v>
      </c>
      <c r="G1924" s="7">
        <v>751718</v>
      </c>
      <c r="H1924" s="8">
        <v>6527339.6299999999</v>
      </c>
    </row>
    <row r="1925" spans="1:8" ht="14.45" customHeight="1" x14ac:dyDescent="0.2">
      <c r="A1925" s="4">
        <v>2021</v>
      </c>
      <c r="B1925" s="4" t="s">
        <v>206</v>
      </c>
      <c r="C1925" s="4" t="s">
        <v>207</v>
      </c>
      <c r="D1925" s="4" t="s">
        <v>38</v>
      </c>
      <c r="E1925" s="4" t="s">
        <v>48</v>
      </c>
      <c r="F1925" s="7">
        <v>0</v>
      </c>
      <c r="G1925" s="7">
        <v>7541</v>
      </c>
      <c r="H1925" s="8">
        <v>68641.22</v>
      </c>
    </row>
    <row r="1926" spans="1:8" ht="14.45" customHeight="1" x14ac:dyDescent="0.2">
      <c r="A1926" s="4">
        <v>2021</v>
      </c>
      <c r="B1926" s="4" t="s">
        <v>206</v>
      </c>
      <c r="C1926" s="4" t="s">
        <v>207</v>
      </c>
      <c r="D1926" s="4" t="s">
        <v>39</v>
      </c>
      <c r="E1926" s="4" t="s">
        <v>47</v>
      </c>
      <c r="F1926" s="7">
        <v>18839</v>
      </c>
      <c r="G1926" s="7">
        <v>137947</v>
      </c>
      <c r="H1926" s="8">
        <v>131569.66</v>
      </c>
    </row>
    <row r="1927" spans="1:8" ht="14.45" customHeight="1" x14ac:dyDescent="0.2">
      <c r="A1927" s="4">
        <v>2021</v>
      </c>
      <c r="B1927" s="4" t="s">
        <v>206</v>
      </c>
      <c r="C1927" s="4" t="s">
        <v>207</v>
      </c>
      <c r="D1927" s="4" t="s">
        <v>39</v>
      </c>
      <c r="E1927" s="4" t="s">
        <v>48</v>
      </c>
      <c r="F1927" s="7">
        <v>0</v>
      </c>
      <c r="G1927" s="7">
        <v>854</v>
      </c>
      <c r="H1927" s="8">
        <v>815.7</v>
      </c>
    </row>
    <row r="1928" spans="1:8" ht="14.45" customHeight="1" x14ac:dyDescent="0.2">
      <c r="A1928" s="4">
        <v>2021</v>
      </c>
      <c r="B1928" s="4" t="s">
        <v>208</v>
      </c>
      <c r="C1928" s="4" t="s">
        <v>209</v>
      </c>
      <c r="D1928" s="4" t="s">
        <v>36</v>
      </c>
      <c r="E1928" s="4" t="s">
        <v>47</v>
      </c>
      <c r="F1928" s="7">
        <v>26071</v>
      </c>
      <c r="G1928" s="7">
        <v>209756</v>
      </c>
      <c r="H1928" s="8">
        <v>557050.87</v>
      </c>
    </row>
    <row r="1929" spans="1:8" ht="14.45" customHeight="1" x14ac:dyDescent="0.2">
      <c r="A1929" s="4">
        <v>2021</v>
      </c>
      <c r="B1929" s="4" t="s">
        <v>208</v>
      </c>
      <c r="C1929" s="4" t="s">
        <v>209</v>
      </c>
      <c r="D1929" s="4" t="s">
        <v>36</v>
      </c>
      <c r="E1929" s="4" t="s">
        <v>48</v>
      </c>
      <c r="F1929" s="7">
        <v>0</v>
      </c>
      <c r="G1929" s="7">
        <v>3074</v>
      </c>
      <c r="H1929" s="8">
        <v>11349.5</v>
      </c>
    </row>
    <row r="1930" spans="1:8" ht="14.45" customHeight="1" x14ac:dyDescent="0.2">
      <c r="A1930" s="4">
        <v>2021</v>
      </c>
      <c r="B1930" s="4" t="s">
        <v>208</v>
      </c>
      <c r="C1930" s="4" t="s">
        <v>209</v>
      </c>
      <c r="D1930" s="4" t="s">
        <v>37</v>
      </c>
      <c r="E1930" s="4" t="s">
        <v>47</v>
      </c>
      <c r="F1930" s="7">
        <v>37013</v>
      </c>
      <c r="G1930" s="7">
        <v>415286</v>
      </c>
      <c r="H1930" s="8">
        <v>1642640.59</v>
      </c>
    </row>
    <row r="1931" spans="1:8" ht="14.45" customHeight="1" x14ac:dyDescent="0.2">
      <c r="A1931" s="4">
        <v>2021</v>
      </c>
      <c r="B1931" s="4" t="s">
        <v>208</v>
      </c>
      <c r="C1931" s="4" t="s">
        <v>209</v>
      </c>
      <c r="D1931" s="4" t="s">
        <v>37</v>
      </c>
      <c r="E1931" s="4" t="s">
        <v>48</v>
      </c>
      <c r="F1931" s="7">
        <v>0</v>
      </c>
      <c r="G1931" s="7">
        <v>5416</v>
      </c>
      <c r="H1931" s="8">
        <v>22609.08</v>
      </c>
    </row>
    <row r="1932" spans="1:8" ht="14.45" customHeight="1" x14ac:dyDescent="0.2">
      <c r="A1932" s="4">
        <v>2021</v>
      </c>
      <c r="B1932" s="4" t="s">
        <v>208</v>
      </c>
      <c r="C1932" s="4" t="s">
        <v>209</v>
      </c>
      <c r="D1932" s="4" t="s">
        <v>38</v>
      </c>
      <c r="E1932" s="4" t="s">
        <v>47</v>
      </c>
      <c r="F1932" s="7">
        <v>122238</v>
      </c>
      <c r="G1932" s="7">
        <v>895624</v>
      </c>
      <c r="H1932" s="8">
        <v>7522624.46</v>
      </c>
    </row>
    <row r="1933" spans="1:8" ht="14.45" customHeight="1" x14ac:dyDescent="0.2">
      <c r="A1933" s="4">
        <v>2021</v>
      </c>
      <c r="B1933" s="4" t="s">
        <v>208</v>
      </c>
      <c r="C1933" s="4" t="s">
        <v>209</v>
      </c>
      <c r="D1933" s="4" t="s">
        <v>38</v>
      </c>
      <c r="E1933" s="4" t="s">
        <v>48</v>
      </c>
      <c r="F1933" s="7">
        <v>0</v>
      </c>
      <c r="G1933" s="7">
        <v>13666</v>
      </c>
      <c r="H1933" s="8">
        <v>165060.59</v>
      </c>
    </row>
    <row r="1934" spans="1:8" ht="14.45" customHeight="1" x14ac:dyDescent="0.2">
      <c r="A1934" s="4">
        <v>2021</v>
      </c>
      <c r="B1934" s="4" t="s">
        <v>208</v>
      </c>
      <c r="C1934" s="4" t="s">
        <v>209</v>
      </c>
      <c r="D1934" s="4" t="s">
        <v>39</v>
      </c>
      <c r="E1934" s="4" t="s">
        <v>47</v>
      </c>
      <c r="F1934" s="7">
        <v>22058</v>
      </c>
      <c r="G1934" s="7">
        <v>185340</v>
      </c>
      <c r="H1934" s="8">
        <v>166137.32999999999</v>
      </c>
    </row>
    <row r="1935" spans="1:8" ht="14.45" customHeight="1" x14ac:dyDescent="0.2">
      <c r="A1935" s="4">
        <v>2021</v>
      </c>
      <c r="B1935" s="4" t="s">
        <v>208</v>
      </c>
      <c r="C1935" s="4" t="s">
        <v>209</v>
      </c>
      <c r="D1935" s="4" t="s">
        <v>39</v>
      </c>
      <c r="E1935" s="4" t="s">
        <v>48</v>
      </c>
      <c r="F1935" s="7">
        <v>0</v>
      </c>
      <c r="G1935" s="7">
        <v>2488</v>
      </c>
      <c r="H1935" s="8">
        <v>2154.36</v>
      </c>
    </row>
    <row r="1936" spans="1:8" ht="14.45" customHeight="1" x14ac:dyDescent="0.2">
      <c r="A1936" s="4">
        <v>2021</v>
      </c>
      <c r="B1936" s="4" t="s">
        <v>210</v>
      </c>
      <c r="C1936" s="4" t="s">
        <v>211</v>
      </c>
      <c r="D1936" s="4" t="s">
        <v>36</v>
      </c>
      <c r="E1936" s="4" t="s">
        <v>47</v>
      </c>
      <c r="F1936" s="7">
        <v>24771</v>
      </c>
      <c r="G1936" s="7">
        <v>136012</v>
      </c>
      <c r="H1936" s="8">
        <v>405117.94</v>
      </c>
    </row>
    <row r="1937" spans="1:8" ht="14.45" customHeight="1" x14ac:dyDescent="0.2">
      <c r="A1937" s="4">
        <v>2021</v>
      </c>
      <c r="B1937" s="4" t="s">
        <v>210</v>
      </c>
      <c r="C1937" s="4" t="s">
        <v>211</v>
      </c>
      <c r="D1937" s="4" t="s">
        <v>36</v>
      </c>
      <c r="E1937" s="4" t="s">
        <v>48</v>
      </c>
      <c r="F1937" s="7">
        <v>0</v>
      </c>
      <c r="G1937" s="7">
        <v>4994</v>
      </c>
      <c r="H1937" s="8">
        <v>14376.86</v>
      </c>
    </row>
    <row r="1938" spans="1:8" ht="14.45" customHeight="1" x14ac:dyDescent="0.2">
      <c r="A1938" s="4">
        <v>2021</v>
      </c>
      <c r="B1938" s="4" t="s">
        <v>210</v>
      </c>
      <c r="C1938" s="4" t="s">
        <v>211</v>
      </c>
      <c r="D1938" s="4" t="s">
        <v>37</v>
      </c>
      <c r="E1938" s="4" t="s">
        <v>47</v>
      </c>
      <c r="F1938" s="7">
        <v>27010</v>
      </c>
      <c r="G1938" s="7">
        <v>205772</v>
      </c>
      <c r="H1938" s="8">
        <v>1298231.19</v>
      </c>
    </row>
    <row r="1939" spans="1:8" ht="14.45" customHeight="1" x14ac:dyDescent="0.2">
      <c r="A1939" s="4">
        <v>2021</v>
      </c>
      <c r="B1939" s="4" t="s">
        <v>210</v>
      </c>
      <c r="C1939" s="4" t="s">
        <v>211</v>
      </c>
      <c r="D1939" s="4" t="s">
        <v>37</v>
      </c>
      <c r="E1939" s="4" t="s">
        <v>48</v>
      </c>
      <c r="F1939" s="7">
        <v>0</v>
      </c>
      <c r="G1939" s="7">
        <v>346</v>
      </c>
      <c r="H1939" s="8">
        <v>13847.85</v>
      </c>
    </row>
    <row r="1940" spans="1:8" ht="14.45" customHeight="1" x14ac:dyDescent="0.2">
      <c r="A1940" s="4">
        <v>2021</v>
      </c>
      <c r="B1940" s="4" t="s">
        <v>210</v>
      </c>
      <c r="C1940" s="4" t="s">
        <v>211</v>
      </c>
      <c r="D1940" s="4" t="s">
        <v>38</v>
      </c>
      <c r="E1940" s="4" t="s">
        <v>47</v>
      </c>
      <c r="F1940" s="7">
        <v>99452</v>
      </c>
      <c r="G1940" s="7">
        <v>531552</v>
      </c>
      <c r="H1940" s="8">
        <v>4554753.62</v>
      </c>
    </row>
    <row r="1941" spans="1:8" ht="14.45" customHeight="1" x14ac:dyDescent="0.2">
      <c r="A1941" s="4">
        <v>2021</v>
      </c>
      <c r="B1941" s="4" t="s">
        <v>210</v>
      </c>
      <c r="C1941" s="4" t="s">
        <v>211</v>
      </c>
      <c r="D1941" s="4" t="s">
        <v>38</v>
      </c>
      <c r="E1941" s="4" t="s">
        <v>48</v>
      </c>
      <c r="F1941" s="7">
        <v>0</v>
      </c>
      <c r="G1941" s="7">
        <v>6914</v>
      </c>
      <c r="H1941" s="8">
        <v>79234.25</v>
      </c>
    </row>
    <row r="1942" spans="1:8" ht="14.45" customHeight="1" x14ac:dyDescent="0.2">
      <c r="A1942" s="4">
        <v>2021</v>
      </c>
      <c r="B1942" s="4" t="s">
        <v>210</v>
      </c>
      <c r="C1942" s="4" t="s">
        <v>211</v>
      </c>
      <c r="D1942" s="4" t="s">
        <v>39</v>
      </c>
      <c r="E1942" s="4" t="s">
        <v>47</v>
      </c>
      <c r="F1942" s="7">
        <v>21037</v>
      </c>
      <c r="G1942" s="7">
        <v>117871</v>
      </c>
      <c r="H1942" s="8">
        <v>105775.38</v>
      </c>
    </row>
    <row r="1943" spans="1:8" ht="14.45" customHeight="1" x14ac:dyDescent="0.2">
      <c r="A1943" s="4">
        <v>2021</v>
      </c>
      <c r="B1943" s="4" t="s">
        <v>210</v>
      </c>
      <c r="C1943" s="4" t="s">
        <v>211</v>
      </c>
      <c r="D1943" s="4" t="s">
        <v>39</v>
      </c>
      <c r="E1943" s="4" t="s">
        <v>48</v>
      </c>
      <c r="F1943" s="7">
        <v>0</v>
      </c>
      <c r="G1943" s="7">
        <v>920</v>
      </c>
      <c r="H1943" s="8">
        <v>568.12</v>
      </c>
    </row>
    <row r="1944" spans="1:8" ht="14.45" customHeight="1" x14ac:dyDescent="0.2">
      <c r="A1944" s="4">
        <v>2021</v>
      </c>
      <c r="B1944" s="4" t="s">
        <v>212</v>
      </c>
      <c r="C1944" s="4" t="s">
        <v>213</v>
      </c>
      <c r="D1944" s="4" t="s">
        <v>36</v>
      </c>
      <c r="E1944" s="4" t="s">
        <v>47</v>
      </c>
      <c r="F1944" s="7">
        <v>49025</v>
      </c>
      <c r="G1944" s="7">
        <v>381783</v>
      </c>
      <c r="H1944" s="8">
        <v>1361999.43</v>
      </c>
    </row>
    <row r="1945" spans="1:8" ht="14.45" customHeight="1" x14ac:dyDescent="0.2">
      <c r="A1945" s="4">
        <v>2021</v>
      </c>
      <c r="B1945" s="4" t="s">
        <v>212</v>
      </c>
      <c r="C1945" s="4" t="s">
        <v>213</v>
      </c>
      <c r="D1945" s="4" t="s">
        <v>36</v>
      </c>
      <c r="E1945" s="4" t="s">
        <v>48</v>
      </c>
      <c r="F1945" s="7">
        <v>0</v>
      </c>
      <c r="G1945" s="7">
        <v>18551</v>
      </c>
      <c r="H1945" s="8">
        <v>89384.9</v>
      </c>
    </row>
    <row r="1946" spans="1:8" ht="14.45" customHeight="1" x14ac:dyDescent="0.2">
      <c r="A1946" s="4">
        <v>2021</v>
      </c>
      <c r="B1946" s="4" t="s">
        <v>212</v>
      </c>
      <c r="C1946" s="4" t="s">
        <v>213</v>
      </c>
      <c r="D1946" s="4" t="s">
        <v>37</v>
      </c>
      <c r="E1946" s="4" t="s">
        <v>47</v>
      </c>
      <c r="F1946" s="7">
        <v>105379</v>
      </c>
      <c r="G1946" s="7">
        <v>1412596</v>
      </c>
      <c r="H1946" s="8">
        <v>5179979.59</v>
      </c>
    </row>
    <row r="1947" spans="1:8" ht="14.45" customHeight="1" x14ac:dyDescent="0.2">
      <c r="A1947" s="4">
        <v>2021</v>
      </c>
      <c r="B1947" s="4" t="s">
        <v>212</v>
      </c>
      <c r="C1947" s="4" t="s">
        <v>213</v>
      </c>
      <c r="D1947" s="4" t="s">
        <v>37</v>
      </c>
      <c r="E1947" s="4" t="s">
        <v>48</v>
      </c>
      <c r="F1947" s="7">
        <v>0</v>
      </c>
      <c r="G1947" s="7">
        <v>5956</v>
      </c>
      <c r="H1947" s="8">
        <v>35727.160000000003</v>
      </c>
    </row>
    <row r="1948" spans="1:8" ht="14.45" customHeight="1" x14ac:dyDescent="0.2">
      <c r="A1948" s="4">
        <v>2021</v>
      </c>
      <c r="B1948" s="4" t="s">
        <v>212</v>
      </c>
      <c r="C1948" s="4" t="s">
        <v>213</v>
      </c>
      <c r="D1948" s="4" t="s">
        <v>38</v>
      </c>
      <c r="E1948" s="4" t="s">
        <v>47</v>
      </c>
      <c r="F1948" s="7">
        <v>373513</v>
      </c>
      <c r="G1948" s="7">
        <v>3139202</v>
      </c>
      <c r="H1948" s="8">
        <v>20250304.77</v>
      </c>
    </row>
    <row r="1949" spans="1:8" ht="14.45" customHeight="1" x14ac:dyDescent="0.2">
      <c r="A1949" s="4">
        <v>2021</v>
      </c>
      <c r="B1949" s="4" t="s">
        <v>212</v>
      </c>
      <c r="C1949" s="4" t="s">
        <v>213</v>
      </c>
      <c r="D1949" s="4" t="s">
        <v>38</v>
      </c>
      <c r="E1949" s="4" t="s">
        <v>48</v>
      </c>
      <c r="F1949" s="7">
        <v>0</v>
      </c>
      <c r="G1949" s="7">
        <v>17286</v>
      </c>
      <c r="H1949" s="8">
        <v>166661.26</v>
      </c>
    </row>
    <row r="1950" spans="1:8" ht="14.45" customHeight="1" x14ac:dyDescent="0.2">
      <c r="A1950" s="4">
        <v>2021</v>
      </c>
      <c r="B1950" s="4" t="s">
        <v>212</v>
      </c>
      <c r="C1950" s="4" t="s">
        <v>213</v>
      </c>
      <c r="D1950" s="4" t="s">
        <v>39</v>
      </c>
      <c r="E1950" s="4" t="s">
        <v>47</v>
      </c>
      <c r="F1950" s="7">
        <v>28389</v>
      </c>
      <c r="G1950" s="7">
        <v>216046</v>
      </c>
      <c r="H1950" s="8">
        <v>161677.22</v>
      </c>
    </row>
    <row r="1951" spans="1:8" ht="14.45" customHeight="1" x14ac:dyDescent="0.2">
      <c r="A1951" s="4">
        <v>2021</v>
      </c>
      <c r="B1951" s="4" t="s">
        <v>212</v>
      </c>
      <c r="C1951" s="4" t="s">
        <v>213</v>
      </c>
      <c r="D1951" s="4" t="s">
        <v>39</v>
      </c>
      <c r="E1951" s="4" t="s">
        <v>48</v>
      </c>
      <c r="F1951" s="7">
        <v>0</v>
      </c>
      <c r="G1951" s="7">
        <v>9577</v>
      </c>
      <c r="H1951" s="8">
        <v>3984.43</v>
      </c>
    </row>
    <row r="1952" spans="1:8" ht="14.45" customHeight="1" x14ac:dyDescent="0.2">
      <c r="A1952" s="4">
        <v>2021</v>
      </c>
      <c r="B1952" s="4" t="s">
        <v>214</v>
      </c>
      <c r="C1952" s="4" t="s">
        <v>215</v>
      </c>
      <c r="D1952" s="4" t="s">
        <v>36</v>
      </c>
      <c r="E1952" s="4" t="s">
        <v>47</v>
      </c>
      <c r="F1952" s="7">
        <v>25595</v>
      </c>
      <c r="G1952" s="7">
        <v>115794</v>
      </c>
      <c r="H1952" s="8">
        <v>497186.48</v>
      </c>
    </row>
    <row r="1953" spans="1:8" ht="14.45" customHeight="1" x14ac:dyDescent="0.2">
      <c r="A1953" s="4">
        <v>2021</v>
      </c>
      <c r="B1953" s="4" t="s">
        <v>214</v>
      </c>
      <c r="C1953" s="4" t="s">
        <v>215</v>
      </c>
      <c r="D1953" s="4" t="s">
        <v>36</v>
      </c>
      <c r="E1953" s="4" t="s">
        <v>48</v>
      </c>
      <c r="F1953" s="7">
        <v>0</v>
      </c>
      <c r="G1953" s="7">
        <v>6362</v>
      </c>
      <c r="H1953" s="8">
        <v>15207.51</v>
      </c>
    </row>
    <row r="1954" spans="1:8" ht="14.45" customHeight="1" x14ac:dyDescent="0.2">
      <c r="A1954" s="4">
        <v>2021</v>
      </c>
      <c r="B1954" s="4" t="s">
        <v>214</v>
      </c>
      <c r="C1954" s="4" t="s">
        <v>215</v>
      </c>
      <c r="D1954" s="4" t="s">
        <v>37</v>
      </c>
      <c r="E1954" s="4" t="s">
        <v>47</v>
      </c>
      <c r="F1954" s="7">
        <v>38249</v>
      </c>
      <c r="G1954" s="7">
        <v>298809</v>
      </c>
      <c r="H1954" s="8">
        <v>1671364.79</v>
      </c>
    </row>
    <row r="1955" spans="1:8" ht="14.45" customHeight="1" x14ac:dyDescent="0.2">
      <c r="A1955" s="4">
        <v>2021</v>
      </c>
      <c r="B1955" s="4" t="s">
        <v>214</v>
      </c>
      <c r="C1955" s="4" t="s">
        <v>215</v>
      </c>
      <c r="D1955" s="4" t="s">
        <v>37</v>
      </c>
      <c r="E1955" s="4" t="s">
        <v>48</v>
      </c>
      <c r="F1955" s="7">
        <v>0</v>
      </c>
      <c r="G1955" s="7">
        <v>851</v>
      </c>
      <c r="H1955" s="8">
        <v>13417.71</v>
      </c>
    </row>
    <row r="1956" spans="1:8" ht="14.45" customHeight="1" x14ac:dyDescent="0.2">
      <c r="A1956" s="4">
        <v>2021</v>
      </c>
      <c r="B1956" s="4" t="s">
        <v>214</v>
      </c>
      <c r="C1956" s="4" t="s">
        <v>215</v>
      </c>
      <c r="D1956" s="4" t="s">
        <v>38</v>
      </c>
      <c r="E1956" s="4" t="s">
        <v>47</v>
      </c>
      <c r="F1956" s="7">
        <v>156318</v>
      </c>
      <c r="G1956" s="7">
        <v>788039</v>
      </c>
      <c r="H1956" s="8">
        <v>7108745.3899999997</v>
      </c>
    </row>
    <row r="1957" spans="1:8" ht="14.45" customHeight="1" x14ac:dyDescent="0.2">
      <c r="A1957" s="4">
        <v>2021</v>
      </c>
      <c r="B1957" s="4" t="s">
        <v>214</v>
      </c>
      <c r="C1957" s="4" t="s">
        <v>215</v>
      </c>
      <c r="D1957" s="4" t="s">
        <v>38</v>
      </c>
      <c r="E1957" s="4" t="s">
        <v>48</v>
      </c>
      <c r="F1957" s="7">
        <v>0</v>
      </c>
      <c r="G1957" s="7">
        <v>11022</v>
      </c>
      <c r="H1957" s="8">
        <v>214558.49</v>
      </c>
    </row>
    <row r="1958" spans="1:8" ht="14.45" customHeight="1" x14ac:dyDescent="0.2">
      <c r="A1958" s="4">
        <v>2021</v>
      </c>
      <c r="B1958" s="4" t="s">
        <v>214</v>
      </c>
      <c r="C1958" s="4" t="s">
        <v>215</v>
      </c>
      <c r="D1958" s="4" t="s">
        <v>39</v>
      </c>
      <c r="E1958" s="4" t="s">
        <v>47</v>
      </c>
      <c r="F1958" s="7">
        <v>20292</v>
      </c>
      <c r="G1958" s="7">
        <v>128824</v>
      </c>
      <c r="H1958" s="8">
        <v>111981.39</v>
      </c>
    </row>
    <row r="1959" spans="1:8" ht="14.45" customHeight="1" x14ac:dyDescent="0.2">
      <c r="A1959" s="4">
        <v>2021</v>
      </c>
      <c r="B1959" s="4" t="s">
        <v>214</v>
      </c>
      <c r="C1959" s="4" t="s">
        <v>215</v>
      </c>
      <c r="D1959" s="4" t="s">
        <v>39</v>
      </c>
      <c r="E1959" s="4" t="s">
        <v>48</v>
      </c>
      <c r="F1959" s="7">
        <v>0</v>
      </c>
      <c r="G1959" s="7">
        <v>855</v>
      </c>
      <c r="H1959" s="8">
        <v>511.46</v>
      </c>
    </row>
    <row r="1960" spans="1:8" ht="14.45" customHeight="1" x14ac:dyDescent="0.2">
      <c r="A1960" s="4">
        <v>2021</v>
      </c>
      <c r="B1960" s="4" t="s">
        <v>216</v>
      </c>
      <c r="C1960" s="4" t="s">
        <v>217</v>
      </c>
      <c r="D1960" s="4" t="s">
        <v>36</v>
      </c>
      <c r="E1960" s="4" t="s">
        <v>47</v>
      </c>
      <c r="F1960" s="7">
        <v>33283</v>
      </c>
      <c r="G1960" s="7">
        <v>167930</v>
      </c>
      <c r="H1960" s="8">
        <v>462119.17</v>
      </c>
    </row>
    <row r="1961" spans="1:8" ht="14.45" customHeight="1" x14ac:dyDescent="0.2">
      <c r="A1961" s="4">
        <v>2021</v>
      </c>
      <c r="B1961" s="4" t="s">
        <v>216</v>
      </c>
      <c r="C1961" s="4" t="s">
        <v>217</v>
      </c>
      <c r="D1961" s="4" t="s">
        <v>36</v>
      </c>
      <c r="E1961" s="4" t="s">
        <v>48</v>
      </c>
      <c r="F1961" s="7">
        <v>0</v>
      </c>
      <c r="G1961" s="7">
        <v>7137</v>
      </c>
      <c r="H1961" s="8">
        <v>17111.939999999999</v>
      </c>
    </row>
    <row r="1962" spans="1:8" ht="14.45" customHeight="1" x14ac:dyDescent="0.2">
      <c r="A1962" s="4">
        <v>2021</v>
      </c>
      <c r="B1962" s="4" t="s">
        <v>216</v>
      </c>
      <c r="C1962" s="4" t="s">
        <v>217</v>
      </c>
      <c r="D1962" s="4" t="s">
        <v>37</v>
      </c>
      <c r="E1962" s="4" t="s">
        <v>47</v>
      </c>
      <c r="F1962" s="7">
        <v>39387</v>
      </c>
      <c r="G1962" s="7">
        <v>316196</v>
      </c>
      <c r="H1962" s="8">
        <v>1637509.14</v>
      </c>
    </row>
    <row r="1963" spans="1:8" ht="14.45" customHeight="1" x14ac:dyDescent="0.2">
      <c r="A1963" s="4">
        <v>2021</v>
      </c>
      <c r="B1963" s="4" t="s">
        <v>216</v>
      </c>
      <c r="C1963" s="4" t="s">
        <v>217</v>
      </c>
      <c r="D1963" s="4" t="s">
        <v>37</v>
      </c>
      <c r="E1963" s="4" t="s">
        <v>48</v>
      </c>
      <c r="F1963" s="7">
        <v>0</v>
      </c>
      <c r="G1963" s="7">
        <v>1215</v>
      </c>
      <c r="H1963" s="8">
        <v>12341.19</v>
      </c>
    </row>
    <row r="1964" spans="1:8" ht="14.45" customHeight="1" x14ac:dyDescent="0.2">
      <c r="A1964" s="4">
        <v>2021</v>
      </c>
      <c r="B1964" s="4" t="s">
        <v>216</v>
      </c>
      <c r="C1964" s="4" t="s">
        <v>217</v>
      </c>
      <c r="D1964" s="4" t="s">
        <v>38</v>
      </c>
      <c r="E1964" s="4" t="s">
        <v>47</v>
      </c>
      <c r="F1964" s="7">
        <v>148704</v>
      </c>
      <c r="G1964" s="7">
        <v>716045</v>
      </c>
      <c r="H1964" s="8">
        <v>5890648.2400000002</v>
      </c>
    </row>
    <row r="1965" spans="1:8" ht="14.45" customHeight="1" x14ac:dyDescent="0.2">
      <c r="A1965" s="4">
        <v>2021</v>
      </c>
      <c r="B1965" s="4" t="s">
        <v>216</v>
      </c>
      <c r="C1965" s="4" t="s">
        <v>217</v>
      </c>
      <c r="D1965" s="4" t="s">
        <v>38</v>
      </c>
      <c r="E1965" s="4" t="s">
        <v>48</v>
      </c>
      <c r="F1965" s="7">
        <v>0</v>
      </c>
      <c r="G1965" s="7">
        <v>6200</v>
      </c>
      <c r="H1965" s="8">
        <v>88531.27</v>
      </c>
    </row>
    <row r="1966" spans="1:8" ht="14.45" customHeight="1" x14ac:dyDescent="0.2">
      <c r="A1966" s="4">
        <v>2021</v>
      </c>
      <c r="B1966" s="4" t="s">
        <v>216</v>
      </c>
      <c r="C1966" s="4" t="s">
        <v>217</v>
      </c>
      <c r="D1966" s="4" t="s">
        <v>39</v>
      </c>
      <c r="E1966" s="4" t="s">
        <v>47</v>
      </c>
      <c r="F1966" s="7">
        <v>29245</v>
      </c>
      <c r="G1966" s="7">
        <v>164104</v>
      </c>
      <c r="H1966" s="8">
        <v>134702.13</v>
      </c>
    </row>
    <row r="1967" spans="1:8" ht="14.45" customHeight="1" x14ac:dyDescent="0.2">
      <c r="A1967" s="4">
        <v>2021</v>
      </c>
      <c r="B1967" s="4" t="s">
        <v>216</v>
      </c>
      <c r="C1967" s="4" t="s">
        <v>217</v>
      </c>
      <c r="D1967" s="4" t="s">
        <v>39</v>
      </c>
      <c r="E1967" s="4" t="s">
        <v>48</v>
      </c>
      <c r="F1967" s="7">
        <v>0</v>
      </c>
      <c r="G1967" s="7">
        <v>1849</v>
      </c>
      <c r="H1967" s="8">
        <v>1366.17</v>
      </c>
    </row>
    <row r="1968" spans="1:8" ht="14.45" customHeight="1" x14ac:dyDescent="0.2">
      <c r="A1968" s="4">
        <v>2021</v>
      </c>
      <c r="B1968" s="4" t="s">
        <v>218</v>
      </c>
      <c r="C1968" s="4" t="s">
        <v>219</v>
      </c>
      <c r="D1968" s="4" t="s">
        <v>36</v>
      </c>
      <c r="E1968" s="4" t="s">
        <v>47</v>
      </c>
      <c r="F1968" s="7">
        <v>15798</v>
      </c>
      <c r="G1968" s="7">
        <v>94175</v>
      </c>
      <c r="H1968" s="8">
        <v>265649.12</v>
      </c>
    </row>
    <row r="1969" spans="1:8" ht="14.45" customHeight="1" x14ac:dyDescent="0.2">
      <c r="A1969" s="4">
        <v>2021</v>
      </c>
      <c r="B1969" s="4" t="s">
        <v>218</v>
      </c>
      <c r="C1969" s="4" t="s">
        <v>219</v>
      </c>
      <c r="D1969" s="4" t="s">
        <v>36</v>
      </c>
      <c r="E1969" s="4" t="s">
        <v>48</v>
      </c>
      <c r="F1969" s="7">
        <v>0</v>
      </c>
      <c r="G1969" s="7">
        <v>1643</v>
      </c>
      <c r="H1969" s="8">
        <v>6337.92</v>
      </c>
    </row>
    <row r="1970" spans="1:8" ht="14.45" customHeight="1" x14ac:dyDescent="0.2">
      <c r="A1970" s="4">
        <v>2021</v>
      </c>
      <c r="B1970" s="4" t="s">
        <v>218</v>
      </c>
      <c r="C1970" s="4" t="s">
        <v>219</v>
      </c>
      <c r="D1970" s="4" t="s">
        <v>37</v>
      </c>
      <c r="E1970" s="4" t="s">
        <v>47</v>
      </c>
      <c r="F1970" s="7">
        <v>20625</v>
      </c>
      <c r="G1970" s="7">
        <v>208512</v>
      </c>
      <c r="H1970" s="8">
        <v>917918.97</v>
      </c>
    </row>
    <row r="1971" spans="1:8" ht="14.45" customHeight="1" x14ac:dyDescent="0.2">
      <c r="A1971" s="4">
        <v>2021</v>
      </c>
      <c r="B1971" s="4" t="s">
        <v>218</v>
      </c>
      <c r="C1971" s="4" t="s">
        <v>219</v>
      </c>
      <c r="D1971" s="4" t="s">
        <v>37</v>
      </c>
      <c r="E1971" s="4" t="s">
        <v>48</v>
      </c>
      <c r="F1971" s="7">
        <v>0</v>
      </c>
      <c r="G1971" s="7">
        <v>1347</v>
      </c>
      <c r="H1971" s="8">
        <v>4248</v>
      </c>
    </row>
    <row r="1972" spans="1:8" ht="14.45" customHeight="1" x14ac:dyDescent="0.2">
      <c r="A1972" s="4">
        <v>2021</v>
      </c>
      <c r="B1972" s="4" t="s">
        <v>218</v>
      </c>
      <c r="C1972" s="4" t="s">
        <v>219</v>
      </c>
      <c r="D1972" s="4" t="s">
        <v>38</v>
      </c>
      <c r="E1972" s="4" t="s">
        <v>47</v>
      </c>
      <c r="F1972" s="7">
        <v>77041</v>
      </c>
      <c r="G1972" s="7">
        <v>543858</v>
      </c>
      <c r="H1972" s="8">
        <v>3434896.27</v>
      </c>
    </row>
    <row r="1973" spans="1:8" ht="14.45" customHeight="1" x14ac:dyDescent="0.2">
      <c r="A1973" s="4">
        <v>2021</v>
      </c>
      <c r="B1973" s="4" t="s">
        <v>218</v>
      </c>
      <c r="C1973" s="4" t="s">
        <v>219</v>
      </c>
      <c r="D1973" s="4" t="s">
        <v>38</v>
      </c>
      <c r="E1973" s="4" t="s">
        <v>48</v>
      </c>
      <c r="F1973" s="7">
        <v>0</v>
      </c>
      <c r="G1973" s="7">
        <v>4136</v>
      </c>
      <c r="H1973" s="8">
        <v>37241.96</v>
      </c>
    </row>
    <row r="1974" spans="1:8" ht="14.45" customHeight="1" x14ac:dyDescent="0.2">
      <c r="A1974" s="4">
        <v>2021</v>
      </c>
      <c r="B1974" s="4" t="s">
        <v>218</v>
      </c>
      <c r="C1974" s="4" t="s">
        <v>219</v>
      </c>
      <c r="D1974" s="4" t="s">
        <v>39</v>
      </c>
      <c r="E1974" s="4" t="s">
        <v>47</v>
      </c>
      <c r="F1974" s="7">
        <v>13317</v>
      </c>
      <c r="G1974" s="7">
        <v>78504</v>
      </c>
      <c r="H1974" s="8">
        <v>63546.03</v>
      </c>
    </row>
    <row r="1975" spans="1:8" ht="14.45" customHeight="1" x14ac:dyDescent="0.2">
      <c r="A1975" s="4">
        <v>2021</v>
      </c>
      <c r="B1975" s="4" t="s">
        <v>218</v>
      </c>
      <c r="C1975" s="4" t="s">
        <v>219</v>
      </c>
      <c r="D1975" s="4" t="s">
        <v>39</v>
      </c>
      <c r="E1975" s="4" t="s">
        <v>48</v>
      </c>
      <c r="F1975" s="7">
        <v>0</v>
      </c>
      <c r="G1975" s="7">
        <v>877</v>
      </c>
      <c r="H1975" s="8">
        <v>552.44000000000005</v>
      </c>
    </row>
    <row r="1976" spans="1:8" ht="14.45" customHeight="1" x14ac:dyDescent="0.2">
      <c r="A1976" s="4">
        <v>2021</v>
      </c>
      <c r="B1976" s="4" t="s">
        <v>220</v>
      </c>
      <c r="C1976" s="4" t="s">
        <v>221</v>
      </c>
      <c r="D1976" s="4" t="s">
        <v>36</v>
      </c>
      <c r="E1976" s="4" t="s">
        <v>47</v>
      </c>
      <c r="F1976" s="7">
        <v>20486</v>
      </c>
      <c r="G1976" s="7">
        <v>106126</v>
      </c>
      <c r="H1976" s="8">
        <v>459098.4</v>
      </c>
    </row>
    <row r="1977" spans="1:8" ht="14.45" customHeight="1" x14ac:dyDescent="0.2">
      <c r="A1977" s="4">
        <v>2021</v>
      </c>
      <c r="B1977" s="4" t="s">
        <v>220</v>
      </c>
      <c r="C1977" s="4" t="s">
        <v>221</v>
      </c>
      <c r="D1977" s="4" t="s">
        <v>36</v>
      </c>
      <c r="E1977" s="4" t="s">
        <v>48</v>
      </c>
      <c r="F1977" s="7">
        <v>0</v>
      </c>
      <c r="G1977" s="7">
        <v>3164</v>
      </c>
      <c r="H1977" s="8">
        <v>19314.46</v>
      </c>
    </row>
    <row r="1978" spans="1:8" ht="14.45" customHeight="1" x14ac:dyDescent="0.2">
      <c r="A1978" s="4">
        <v>2021</v>
      </c>
      <c r="B1978" s="4" t="s">
        <v>220</v>
      </c>
      <c r="C1978" s="4" t="s">
        <v>221</v>
      </c>
      <c r="D1978" s="4" t="s">
        <v>37</v>
      </c>
      <c r="E1978" s="4" t="s">
        <v>47</v>
      </c>
      <c r="F1978" s="7">
        <v>34293</v>
      </c>
      <c r="G1978" s="7">
        <v>335747</v>
      </c>
      <c r="H1978" s="8">
        <v>1630242.43</v>
      </c>
    </row>
    <row r="1979" spans="1:8" ht="14.45" customHeight="1" x14ac:dyDescent="0.2">
      <c r="A1979" s="4">
        <v>2021</v>
      </c>
      <c r="B1979" s="4" t="s">
        <v>220</v>
      </c>
      <c r="C1979" s="4" t="s">
        <v>221</v>
      </c>
      <c r="D1979" s="4" t="s">
        <v>37</v>
      </c>
      <c r="E1979" s="4" t="s">
        <v>48</v>
      </c>
      <c r="F1979" s="7">
        <v>0</v>
      </c>
      <c r="G1979" s="7">
        <v>2923</v>
      </c>
      <c r="H1979" s="8">
        <v>13014.32</v>
      </c>
    </row>
    <row r="1980" spans="1:8" ht="14.45" customHeight="1" x14ac:dyDescent="0.2">
      <c r="A1980" s="4">
        <v>2021</v>
      </c>
      <c r="B1980" s="4" t="s">
        <v>220</v>
      </c>
      <c r="C1980" s="4" t="s">
        <v>221</v>
      </c>
      <c r="D1980" s="4" t="s">
        <v>38</v>
      </c>
      <c r="E1980" s="4" t="s">
        <v>47</v>
      </c>
      <c r="F1980" s="7">
        <v>127192</v>
      </c>
      <c r="G1980" s="7">
        <v>905154</v>
      </c>
      <c r="H1980" s="8">
        <v>6923184.1299999999</v>
      </c>
    </row>
    <row r="1981" spans="1:8" ht="14.45" customHeight="1" x14ac:dyDescent="0.2">
      <c r="A1981" s="4">
        <v>2021</v>
      </c>
      <c r="B1981" s="4" t="s">
        <v>220</v>
      </c>
      <c r="C1981" s="4" t="s">
        <v>221</v>
      </c>
      <c r="D1981" s="4" t="s">
        <v>38</v>
      </c>
      <c r="E1981" s="4" t="s">
        <v>48</v>
      </c>
      <c r="F1981" s="7">
        <v>0</v>
      </c>
      <c r="G1981" s="7">
        <v>8448</v>
      </c>
      <c r="H1981" s="8">
        <v>118547.59</v>
      </c>
    </row>
    <row r="1982" spans="1:8" ht="14.45" customHeight="1" x14ac:dyDescent="0.2">
      <c r="A1982" s="4">
        <v>2021</v>
      </c>
      <c r="B1982" s="4" t="s">
        <v>220</v>
      </c>
      <c r="C1982" s="4" t="s">
        <v>221</v>
      </c>
      <c r="D1982" s="4" t="s">
        <v>39</v>
      </c>
      <c r="E1982" s="4" t="s">
        <v>47</v>
      </c>
      <c r="F1982" s="7">
        <v>18346</v>
      </c>
      <c r="G1982" s="7">
        <v>92055</v>
      </c>
      <c r="H1982" s="8">
        <v>77467.81</v>
      </c>
    </row>
    <row r="1983" spans="1:8" ht="14.45" customHeight="1" x14ac:dyDescent="0.2">
      <c r="A1983" s="4">
        <v>2021</v>
      </c>
      <c r="B1983" s="4" t="s">
        <v>220</v>
      </c>
      <c r="C1983" s="4" t="s">
        <v>221</v>
      </c>
      <c r="D1983" s="4" t="s">
        <v>39</v>
      </c>
      <c r="E1983" s="4" t="s">
        <v>48</v>
      </c>
      <c r="F1983" s="7">
        <v>0</v>
      </c>
      <c r="G1983" s="7">
        <v>2634</v>
      </c>
      <c r="H1983" s="8">
        <v>2148.64</v>
      </c>
    </row>
    <row r="1984" spans="1:8" ht="14.45" customHeight="1" x14ac:dyDescent="0.2">
      <c r="A1984" s="4">
        <v>2021</v>
      </c>
      <c r="B1984" s="4" t="s">
        <v>222</v>
      </c>
      <c r="C1984" s="4" t="s">
        <v>223</v>
      </c>
      <c r="D1984" s="4" t="s">
        <v>36</v>
      </c>
      <c r="E1984" s="4" t="s">
        <v>47</v>
      </c>
      <c r="F1984" s="7">
        <v>12053</v>
      </c>
      <c r="G1984" s="7">
        <v>62570</v>
      </c>
      <c r="H1984" s="8">
        <v>289062.98</v>
      </c>
    </row>
    <row r="1985" spans="1:8" ht="14.45" customHeight="1" x14ac:dyDescent="0.2">
      <c r="A1985" s="4">
        <v>2021</v>
      </c>
      <c r="B1985" s="4" t="s">
        <v>222</v>
      </c>
      <c r="C1985" s="4" t="s">
        <v>223</v>
      </c>
      <c r="D1985" s="4" t="s">
        <v>36</v>
      </c>
      <c r="E1985" s="4" t="s">
        <v>48</v>
      </c>
      <c r="F1985" s="7">
        <v>0</v>
      </c>
      <c r="G1985" s="7">
        <v>914</v>
      </c>
      <c r="H1985" s="8">
        <v>3455.07</v>
      </c>
    </row>
    <row r="1986" spans="1:8" ht="14.45" customHeight="1" x14ac:dyDescent="0.2">
      <c r="A1986" s="4">
        <v>2021</v>
      </c>
      <c r="B1986" s="4" t="s">
        <v>222</v>
      </c>
      <c r="C1986" s="4" t="s">
        <v>223</v>
      </c>
      <c r="D1986" s="4" t="s">
        <v>37</v>
      </c>
      <c r="E1986" s="4" t="s">
        <v>47</v>
      </c>
      <c r="F1986" s="7">
        <v>13883</v>
      </c>
      <c r="G1986" s="7">
        <v>127846</v>
      </c>
      <c r="H1986" s="8">
        <v>648274.66</v>
      </c>
    </row>
    <row r="1987" spans="1:8" ht="14.45" customHeight="1" x14ac:dyDescent="0.2">
      <c r="A1987" s="4">
        <v>2021</v>
      </c>
      <c r="B1987" s="4" t="s">
        <v>222</v>
      </c>
      <c r="C1987" s="4" t="s">
        <v>223</v>
      </c>
      <c r="D1987" s="4" t="s">
        <v>37</v>
      </c>
      <c r="E1987" s="4" t="s">
        <v>48</v>
      </c>
      <c r="F1987" s="7">
        <v>0</v>
      </c>
      <c r="G1987" s="7">
        <v>1414</v>
      </c>
      <c r="H1987" s="8">
        <v>7531.11</v>
      </c>
    </row>
    <row r="1988" spans="1:8" ht="14.45" customHeight="1" x14ac:dyDescent="0.2">
      <c r="A1988" s="4">
        <v>2021</v>
      </c>
      <c r="B1988" s="4" t="s">
        <v>222</v>
      </c>
      <c r="C1988" s="4" t="s">
        <v>223</v>
      </c>
      <c r="D1988" s="4" t="s">
        <v>38</v>
      </c>
      <c r="E1988" s="4" t="s">
        <v>47</v>
      </c>
      <c r="F1988" s="7">
        <v>57476</v>
      </c>
      <c r="G1988" s="7">
        <v>391776</v>
      </c>
      <c r="H1988" s="8">
        <v>3425590.58</v>
      </c>
    </row>
    <row r="1989" spans="1:8" ht="14.45" customHeight="1" x14ac:dyDescent="0.2">
      <c r="A1989" s="4">
        <v>2021</v>
      </c>
      <c r="B1989" s="4" t="s">
        <v>222</v>
      </c>
      <c r="C1989" s="4" t="s">
        <v>223</v>
      </c>
      <c r="D1989" s="4" t="s">
        <v>38</v>
      </c>
      <c r="E1989" s="4" t="s">
        <v>48</v>
      </c>
      <c r="F1989" s="7">
        <v>0</v>
      </c>
      <c r="G1989" s="7">
        <v>6257</v>
      </c>
      <c r="H1989" s="8">
        <v>50597.86</v>
      </c>
    </row>
    <row r="1990" spans="1:8" ht="14.45" customHeight="1" x14ac:dyDescent="0.2">
      <c r="A1990" s="4">
        <v>2021</v>
      </c>
      <c r="B1990" s="4" t="s">
        <v>222</v>
      </c>
      <c r="C1990" s="4" t="s">
        <v>223</v>
      </c>
      <c r="D1990" s="4" t="s">
        <v>39</v>
      </c>
      <c r="E1990" s="4" t="s">
        <v>47</v>
      </c>
      <c r="F1990" s="7">
        <v>7765</v>
      </c>
      <c r="G1990" s="7">
        <v>44398</v>
      </c>
      <c r="H1990" s="8">
        <v>46049.38</v>
      </c>
    </row>
    <row r="1991" spans="1:8" ht="14.45" customHeight="1" x14ac:dyDescent="0.2">
      <c r="A1991" s="4">
        <v>2021</v>
      </c>
      <c r="B1991" s="4" t="s">
        <v>222</v>
      </c>
      <c r="C1991" s="4" t="s">
        <v>223</v>
      </c>
      <c r="D1991" s="4" t="s">
        <v>39</v>
      </c>
      <c r="E1991" s="4" t="s">
        <v>48</v>
      </c>
      <c r="F1991" s="7">
        <v>0</v>
      </c>
      <c r="G1991" s="7">
        <v>363</v>
      </c>
      <c r="H1991" s="8">
        <v>397.68</v>
      </c>
    </row>
    <row r="1992" spans="1:8" ht="14.45" customHeight="1" x14ac:dyDescent="0.2">
      <c r="A1992" s="4">
        <v>2021</v>
      </c>
      <c r="B1992" s="4" t="s">
        <v>224</v>
      </c>
      <c r="C1992" s="4" t="s">
        <v>225</v>
      </c>
      <c r="D1992" s="4" t="s">
        <v>36</v>
      </c>
      <c r="E1992" s="4" t="s">
        <v>47</v>
      </c>
      <c r="F1992" s="7">
        <v>13911</v>
      </c>
      <c r="G1992" s="7">
        <v>85056</v>
      </c>
      <c r="H1992" s="8">
        <v>268560.95</v>
      </c>
    </row>
    <row r="1993" spans="1:8" ht="14.45" customHeight="1" x14ac:dyDescent="0.2">
      <c r="A1993" s="4">
        <v>2021</v>
      </c>
      <c r="B1993" s="4" t="s">
        <v>224</v>
      </c>
      <c r="C1993" s="4" t="s">
        <v>225</v>
      </c>
      <c r="D1993" s="4" t="s">
        <v>36</v>
      </c>
      <c r="E1993" s="4" t="s">
        <v>48</v>
      </c>
      <c r="F1993" s="7">
        <v>0</v>
      </c>
      <c r="G1993" s="7">
        <v>1831</v>
      </c>
      <c r="H1993" s="8">
        <v>9845.69</v>
      </c>
    </row>
    <row r="1994" spans="1:8" ht="14.45" customHeight="1" x14ac:dyDescent="0.2">
      <c r="A1994" s="4">
        <v>2021</v>
      </c>
      <c r="B1994" s="4" t="s">
        <v>224</v>
      </c>
      <c r="C1994" s="4" t="s">
        <v>225</v>
      </c>
      <c r="D1994" s="4" t="s">
        <v>37</v>
      </c>
      <c r="E1994" s="4" t="s">
        <v>47</v>
      </c>
      <c r="F1994" s="7">
        <v>14553</v>
      </c>
      <c r="G1994" s="7">
        <v>139044</v>
      </c>
      <c r="H1994" s="8">
        <v>687516.91</v>
      </c>
    </row>
    <row r="1995" spans="1:8" ht="14.45" customHeight="1" x14ac:dyDescent="0.2">
      <c r="A1995" s="4">
        <v>2021</v>
      </c>
      <c r="B1995" s="4" t="s">
        <v>224</v>
      </c>
      <c r="C1995" s="4" t="s">
        <v>225</v>
      </c>
      <c r="D1995" s="4" t="s">
        <v>37</v>
      </c>
      <c r="E1995" s="4" t="s">
        <v>48</v>
      </c>
      <c r="F1995" s="7">
        <v>0</v>
      </c>
      <c r="G1995" s="7">
        <v>879</v>
      </c>
      <c r="H1995" s="8">
        <v>3735.45</v>
      </c>
    </row>
    <row r="1996" spans="1:8" ht="14.45" customHeight="1" x14ac:dyDescent="0.2">
      <c r="A1996" s="4">
        <v>2021</v>
      </c>
      <c r="B1996" s="4" t="s">
        <v>224</v>
      </c>
      <c r="C1996" s="4" t="s">
        <v>225</v>
      </c>
      <c r="D1996" s="4" t="s">
        <v>38</v>
      </c>
      <c r="E1996" s="4" t="s">
        <v>47</v>
      </c>
      <c r="F1996" s="7">
        <v>56680</v>
      </c>
      <c r="G1996" s="7">
        <v>383182</v>
      </c>
      <c r="H1996" s="8">
        <v>2546157.67</v>
      </c>
    </row>
    <row r="1997" spans="1:8" ht="14.45" customHeight="1" x14ac:dyDescent="0.2">
      <c r="A1997" s="4">
        <v>2021</v>
      </c>
      <c r="B1997" s="4" t="s">
        <v>224</v>
      </c>
      <c r="C1997" s="4" t="s">
        <v>225</v>
      </c>
      <c r="D1997" s="4" t="s">
        <v>38</v>
      </c>
      <c r="E1997" s="4" t="s">
        <v>48</v>
      </c>
      <c r="F1997" s="7">
        <v>0</v>
      </c>
      <c r="G1997" s="7">
        <v>3003</v>
      </c>
      <c r="H1997" s="8">
        <v>18034.990000000002</v>
      </c>
    </row>
    <row r="1998" spans="1:8" ht="14.45" customHeight="1" x14ac:dyDescent="0.2">
      <c r="A1998" s="4">
        <v>2021</v>
      </c>
      <c r="B1998" s="4" t="s">
        <v>224</v>
      </c>
      <c r="C1998" s="4" t="s">
        <v>225</v>
      </c>
      <c r="D1998" s="4" t="s">
        <v>39</v>
      </c>
      <c r="E1998" s="4" t="s">
        <v>47</v>
      </c>
      <c r="F1998" s="7">
        <v>10053</v>
      </c>
      <c r="G1998" s="7">
        <v>59275</v>
      </c>
      <c r="H1998" s="8">
        <v>53681.04</v>
      </c>
    </row>
    <row r="1999" spans="1:8" ht="14.45" customHeight="1" x14ac:dyDescent="0.2">
      <c r="A1999" s="4">
        <v>2021</v>
      </c>
      <c r="B1999" s="4" t="s">
        <v>224</v>
      </c>
      <c r="C1999" s="4" t="s">
        <v>225</v>
      </c>
      <c r="D1999" s="4" t="s">
        <v>39</v>
      </c>
      <c r="E1999" s="4" t="s">
        <v>48</v>
      </c>
      <c r="F1999" s="7">
        <v>0</v>
      </c>
      <c r="G1999" s="7">
        <v>909</v>
      </c>
      <c r="H1999" s="8">
        <v>572.5</v>
      </c>
    </row>
    <row r="2000" spans="1:8" ht="14.45" customHeight="1" x14ac:dyDescent="0.2">
      <c r="A2000" s="4">
        <v>2021</v>
      </c>
      <c r="B2000" s="4" t="s">
        <v>226</v>
      </c>
      <c r="C2000" s="4" t="s">
        <v>227</v>
      </c>
      <c r="D2000" s="4" t="s">
        <v>36</v>
      </c>
      <c r="E2000" s="4" t="s">
        <v>47</v>
      </c>
      <c r="F2000" s="7">
        <v>21141</v>
      </c>
      <c r="G2000" s="7">
        <v>100380</v>
      </c>
      <c r="H2000" s="8">
        <v>324503.32</v>
      </c>
    </row>
    <row r="2001" spans="1:8" ht="14.45" customHeight="1" x14ac:dyDescent="0.2">
      <c r="A2001" s="4">
        <v>2021</v>
      </c>
      <c r="B2001" s="4" t="s">
        <v>226</v>
      </c>
      <c r="C2001" s="4" t="s">
        <v>227</v>
      </c>
      <c r="D2001" s="4" t="s">
        <v>36</v>
      </c>
      <c r="E2001" s="4" t="s">
        <v>48</v>
      </c>
      <c r="F2001" s="7">
        <v>0</v>
      </c>
      <c r="G2001" s="7">
        <v>3773</v>
      </c>
      <c r="H2001" s="8">
        <v>16963.490000000002</v>
      </c>
    </row>
    <row r="2002" spans="1:8" ht="14.45" customHeight="1" x14ac:dyDescent="0.2">
      <c r="A2002" s="4">
        <v>2021</v>
      </c>
      <c r="B2002" s="4" t="s">
        <v>226</v>
      </c>
      <c r="C2002" s="4" t="s">
        <v>227</v>
      </c>
      <c r="D2002" s="4" t="s">
        <v>37</v>
      </c>
      <c r="E2002" s="4" t="s">
        <v>47</v>
      </c>
      <c r="F2002" s="7">
        <v>35284</v>
      </c>
      <c r="G2002" s="7">
        <v>294936</v>
      </c>
      <c r="H2002" s="8">
        <v>1552968.06</v>
      </c>
    </row>
    <row r="2003" spans="1:8" ht="14.45" customHeight="1" x14ac:dyDescent="0.2">
      <c r="A2003" s="4">
        <v>2021</v>
      </c>
      <c r="B2003" s="4" t="s">
        <v>226</v>
      </c>
      <c r="C2003" s="4" t="s">
        <v>227</v>
      </c>
      <c r="D2003" s="4" t="s">
        <v>37</v>
      </c>
      <c r="E2003" s="4" t="s">
        <v>48</v>
      </c>
      <c r="F2003" s="7">
        <v>0</v>
      </c>
      <c r="G2003" s="7">
        <v>1504</v>
      </c>
      <c r="H2003" s="8">
        <v>15860.4</v>
      </c>
    </row>
    <row r="2004" spans="1:8" ht="14.45" customHeight="1" x14ac:dyDescent="0.2">
      <c r="A2004" s="4">
        <v>2021</v>
      </c>
      <c r="B2004" s="4" t="s">
        <v>226</v>
      </c>
      <c r="C2004" s="4" t="s">
        <v>227</v>
      </c>
      <c r="D2004" s="4" t="s">
        <v>38</v>
      </c>
      <c r="E2004" s="4" t="s">
        <v>47</v>
      </c>
      <c r="F2004" s="7">
        <v>127154</v>
      </c>
      <c r="G2004" s="7">
        <v>699358</v>
      </c>
      <c r="H2004" s="8">
        <v>6574251</v>
      </c>
    </row>
    <row r="2005" spans="1:8" ht="14.45" customHeight="1" x14ac:dyDescent="0.2">
      <c r="A2005" s="4">
        <v>2021</v>
      </c>
      <c r="B2005" s="4" t="s">
        <v>226</v>
      </c>
      <c r="C2005" s="4" t="s">
        <v>227</v>
      </c>
      <c r="D2005" s="4" t="s">
        <v>38</v>
      </c>
      <c r="E2005" s="4" t="s">
        <v>48</v>
      </c>
      <c r="F2005" s="7">
        <v>0</v>
      </c>
      <c r="G2005" s="7">
        <v>5093</v>
      </c>
      <c r="H2005" s="8">
        <v>227272.36</v>
      </c>
    </row>
    <row r="2006" spans="1:8" ht="14.45" customHeight="1" x14ac:dyDescent="0.2">
      <c r="A2006" s="4">
        <v>2021</v>
      </c>
      <c r="B2006" s="4" t="s">
        <v>226</v>
      </c>
      <c r="C2006" s="4" t="s">
        <v>227</v>
      </c>
      <c r="D2006" s="4" t="s">
        <v>39</v>
      </c>
      <c r="E2006" s="4" t="s">
        <v>47</v>
      </c>
      <c r="F2006" s="7">
        <v>19090</v>
      </c>
      <c r="G2006" s="7">
        <v>109056</v>
      </c>
      <c r="H2006" s="8">
        <v>88634.559999999998</v>
      </c>
    </row>
    <row r="2007" spans="1:8" ht="14.45" customHeight="1" x14ac:dyDescent="0.2">
      <c r="A2007" s="4">
        <v>2021</v>
      </c>
      <c r="B2007" s="4" t="s">
        <v>226</v>
      </c>
      <c r="C2007" s="4" t="s">
        <v>227</v>
      </c>
      <c r="D2007" s="4" t="s">
        <v>39</v>
      </c>
      <c r="E2007" s="4" t="s">
        <v>48</v>
      </c>
      <c r="F2007" s="7">
        <v>0</v>
      </c>
      <c r="G2007" s="7">
        <v>2777</v>
      </c>
      <c r="H2007" s="8">
        <v>1943.92</v>
      </c>
    </row>
    <row r="2008" spans="1:8" ht="14.45" customHeight="1" x14ac:dyDescent="0.2">
      <c r="A2008" s="4">
        <v>2021</v>
      </c>
      <c r="B2008" s="4" t="s">
        <v>228</v>
      </c>
      <c r="C2008" s="4" t="s">
        <v>229</v>
      </c>
      <c r="D2008" s="4" t="s">
        <v>36</v>
      </c>
      <c r="E2008" s="4" t="s">
        <v>47</v>
      </c>
      <c r="F2008" s="7">
        <v>25092</v>
      </c>
      <c r="G2008" s="7">
        <v>128993</v>
      </c>
      <c r="H2008" s="8">
        <v>332166.51</v>
      </c>
    </row>
    <row r="2009" spans="1:8" ht="14.45" customHeight="1" x14ac:dyDescent="0.2">
      <c r="A2009" s="4">
        <v>2021</v>
      </c>
      <c r="B2009" s="4" t="s">
        <v>228</v>
      </c>
      <c r="C2009" s="4" t="s">
        <v>229</v>
      </c>
      <c r="D2009" s="4" t="s">
        <v>36</v>
      </c>
      <c r="E2009" s="4" t="s">
        <v>48</v>
      </c>
      <c r="F2009" s="7">
        <v>0</v>
      </c>
      <c r="G2009" s="7">
        <v>795</v>
      </c>
      <c r="H2009" s="8">
        <v>1863.42</v>
      </c>
    </row>
    <row r="2010" spans="1:8" ht="14.45" customHeight="1" x14ac:dyDescent="0.2">
      <c r="A2010" s="4">
        <v>2021</v>
      </c>
      <c r="B2010" s="4" t="s">
        <v>228</v>
      </c>
      <c r="C2010" s="4" t="s">
        <v>229</v>
      </c>
      <c r="D2010" s="4" t="s">
        <v>37</v>
      </c>
      <c r="E2010" s="4" t="s">
        <v>47</v>
      </c>
      <c r="F2010" s="7">
        <v>24469</v>
      </c>
      <c r="G2010" s="7">
        <v>208314</v>
      </c>
      <c r="H2010" s="8">
        <v>1078882.95</v>
      </c>
    </row>
    <row r="2011" spans="1:8" ht="14.45" customHeight="1" x14ac:dyDescent="0.2">
      <c r="A2011" s="4">
        <v>2021</v>
      </c>
      <c r="B2011" s="4" t="s">
        <v>228</v>
      </c>
      <c r="C2011" s="4" t="s">
        <v>229</v>
      </c>
      <c r="D2011" s="4" t="s">
        <v>37</v>
      </c>
      <c r="E2011" s="4" t="s">
        <v>48</v>
      </c>
      <c r="F2011" s="7">
        <v>0</v>
      </c>
      <c r="G2011" s="7">
        <v>635</v>
      </c>
      <c r="H2011" s="8">
        <v>3367.94</v>
      </c>
    </row>
    <row r="2012" spans="1:8" ht="14.45" customHeight="1" x14ac:dyDescent="0.2">
      <c r="A2012" s="4">
        <v>2021</v>
      </c>
      <c r="B2012" s="4" t="s">
        <v>228</v>
      </c>
      <c r="C2012" s="4" t="s">
        <v>229</v>
      </c>
      <c r="D2012" s="4" t="s">
        <v>38</v>
      </c>
      <c r="E2012" s="4" t="s">
        <v>47</v>
      </c>
      <c r="F2012" s="7">
        <v>95938</v>
      </c>
      <c r="G2012" s="7">
        <v>514915</v>
      </c>
      <c r="H2012" s="8">
        <v>4365346.6500000004</v>
      </c>
    </row>
    <row r="2013" spans="1:8" ht="14.45" customHeight="1" x14ac:dyDescent="0.2">
      <c r="A2013" s="4">
        <v>2021</v>
      </c>
      <c r="B2013" s="4" t="s">
        <v>228</v>
      </c>
      <c r="C2013" s="4" t="s">
        <v>229</v>
      </c>
      <c r="D2013" s="4" t="s">
        <v>38</v>
      </c>
      <c r="E2013" s="4" t="s">
        <v>48</v>
      </c>
      <c r="F2013" s="7">
        <v>0</v>
      </c>
      <c r="G2013" s="7">
        <v>2296</v>
      </c>
      <c r="H2013" s="8">
        <v>21973.29</v>
      </c>
    </row>
    <row r="2014" spans="1:8" ht="14.45" customHeight="1" x14ac:dyDescent="0.2">
      <c r="A2014" s="4">
        <v>2021</v>
      </c>
      <c r="B2014" s="4" t="s">
        <v>228</v>
      </c>
      <c r="C2014" s="4" t="s">
        <v>229</v>
      </c>
      <c r="D2014" s="4" t="s">
        <v>39</v>
      </c>
      <c r="E2014" s="4" t="s">
        <v>47</v>
      </c>
      <c r="F2014" s="7">
        <v>21412</v>
      </c>
      <c r="G2014" s="7">
        <v>132376</v>
      </c>
      <c r="H2014" s="8">
        <v>109274.92</v>
      </c>
    </row>
    <row r="2015" spans="1:8" ht="14.45" customHeight="1" x14ac:dyDescent="0.2">
      <c r="A2015" s="4">
        <v>2021</v>
      </c>
      <c r="B2015" s="4" t="s">
        <v>228</v>
      </c>
      <c r="C2015" s="4" t="s">
        <v>229</v>
      </c>
      <c r="D2015" s="4" t="s">
        <v>39</v>
      </c>
      <c r="E2015" s="4" t="s">
        <v>48</v>
      </c>
      <c r="F2015" s="7">
        <v>0</v>
      </c>
      <c r="G2015" s="7">
        <v>464</v>
      </c>
      <c r="H2015" s="8">
        <v>398</v>
      </c>
    </row>
    <row r="2016" spans="1:8" ht="14.45" customHeight="1" x14ac:dyDescent="0.2">
      <c r="A2016" s="4">
        <v>2021</v>
      </c>
      <c r="B2016" s="4" t="s">
        <v>230</v>
      </c>
      <c r="C2016" s="4" t="s">
        <v>231</v>
      </c>
      <c r="D2016" s="4" t="s">
        <v>36</v>
      </c>
      <c r="E2016" s="4" t="s">
        <v>47</v>
      </c>
      <c r="F2016" s="7">
        <v>24520</v>
      </c>
      <c r="G2016" s="7">
        <v>180153</v>
      </c>
      <c r="H2016" s="8">
        <v>811968.03</v>
      </c>
    </row>
    <row r="2017" spans="1:8" ht="14.45" customHeight="1" x14ac:dyDescent="0.2">
      <c r="A2017" s="4">
        <v>2021</v>
      </c>
      <c r="B2017" s="4" t="s">
        <v>230</v>
      </c>
      <c r="C2017" s="4" t="s">
        <v>231</v>
      </c>
      <c r="D2017" s="4" t="s">
        <v>36</v>
      </c>
      <c r="E2017" s="4" t="s">
        <v>48</v>
      </c>
      <c r="F2017" s="7">
        <v>0</v>
      </c>
      <c r="G2017" s="7">
        <v>11338</v>
      </c>
      <c r="H2017" s="8">
        <v>42117.45</v>
      </c>
    </row>
    <row r="2018" spans="1:8" ht="14.45" customHeight="1" x14ac:dyDescent="0.2">
      <c r="A2018" s="4">
        <v>2021</v>
      </c>
      <c r="B2018" s="4" t="s">
        <v>230</v>
      </c>
      <c r="C2018" s="4" t="s">
        <v>231</v>
      </c>
      <c r="D2018" s="4" t="s">
        <v>37</v>
      </c>
      <c r="E2018" s="4" t="s">
        <v>47</v>
      </c>
      <c r="F2018" s="7">
        <v>44160</v>
      </c>
      <c r="G2018" s="7">
        <v>479334</v>
      </c>
      <c r="H2018" s="8">
        <v>2084618.16</v>
      </c>
    </row>
    <row r="2019" spans="1:8" ht="14.45" customHeight="1" x14ac:dyDescent="0.2">
      <c r="A2019" s="4">
        <v>2021</v>
      </c>
      <c r="B2019" s="4" t="s">
        <v>230</v>
      </c>
      <c r="C2019" s="4" t="s">
        <v>231</v>
      </c>
      <c r="D2019" s="4" t="s">
        <v>37</v>
      </c>
      <c r="E2019" s="4" t="s">
        <v>48</v>
      </c>
      <c r="F2019" s="7">
        <v>0</v>
      </c>
      <c r="G2019" s="7">
        <v>4060</v>
      </c>
      <c r="H2019" s="8">
        <v>23338.36</v>
      </c>
    </row>
    <row r="2020" spans="1:8" ht="14.45" customHeight="1" x14ac:dyDescent="0.2">
      <c r="A2020" s="4">
        <v>2021</v>
      </c>
      <c r="B2020" s="4" t="s">
        <v>230</v>
      </c>
      <c r="C2020" s="4" t="s">
        <v>231</v>
      </c>
      <c r="D2020" s="4" t="s">
        <v>38</v>
      </c>
      <c r="E2020" s="4" t="s">
        <v>47</v>
      </c>
      <c r="F2020" s="7">
        <v>164971</v>
      </c>
      <c r="G2020" s="7">
        <v>1291477</v>
      </c>
      <c r="H2020" s="8">
        <v>10389424.17</v>
      </c>
    </row>
    <row r="2021" spans="1:8" ht="14.45" customHeight="1" x14ac:dyDescent="0.2">
      <c r="A2021" s="4">
        <v>2021</v>
      </c>
      <c r="B2021" s="4" t="s">
        <v>230</v>
      </c>
      <c r="C2021" s="4" t="s">
        <v>231</v>
      </c>
      <c r="D2021" s="4" t="s">
        <v>38</v>
      </c>
      <c r="E2021" s="4" t="s">
        <v>48</v>
      </c>
      <c r="F2021" s="7">
        <v>0</v>
      </c>
      <c r="G2021" s="7">
        <v>17661</v>
      </c>
      <c r="H2021" s="8">
        <v>294455.84999999998</v>
      </c>
    </row>
    <row r="2022" spans="1:8" ht="14.45" customHeight="1" x14ac:dyDescent="0.2">
      <c r="A2022" s="4">
        <v>2021</v>
      </c>
      <c r="B2022" s="4" t="s">
        <v>230</v>
      </c>
      <c r="C2022" s="4" t="s">
        <v>231</v>
      </c>
      <c r="D2022" s="4" t="s">
        <v>39</v>
      </c>
      <c r="E2022" s="4" t="s">
        <v>47</v>
      </c>
      <c r="F2022" s="7">
        <v>19100</v>
      </c>
      <c r="G2022" s="7">
        <v>121859</v>
      </c>
      <c r="H2022" s="8">
        <v>97272.57</v>
      </c>
    </row>
    <row r="2023" spans="1:8" ht="14.45" customHeight="1" x14ac:dyDescent="0.2">
      <c r="A2023" s="4">
        <v>2021</v>
      </c>
      <c r="B2023" s="4" t="s">
        <v>230</v>
      </c>
      <c r="C2023" s="4" t="s">
        <v>231</v>
      </c>
      <c r="D2023" s="4" t="s">
        <v>39</v>
      </c>
      <c r="E2023" s="4" t="s">
        <v>48</v>
      </c>
      <c r="F2023" s="7">
        <v>0</v>
      </c>
      <c r="G2023" s="7">
        <v>2840</v>
      </c>
      <c r="H2023" s="8">
        <v>1560.75</v>
      </c>
    </row>
    <row r="2024" spans="1:8" ht="14.45" customHeight="1" x14ac:dyDescent="0.2">
      <c r="A2024" s="4">
        <v>2021</v>
      </c>
      <c r="B2024" s="4" t="s">
        <v>232</v>
      </c>
      <c r="C2024" s="4" t="s">
        <v>233</v>
      </c>
      <c r="D2024" s="4" t="s">
        <v>36</v>
      </c>
      <c r="E2024" s="4" t="s">
        <v>47</v>
      </c>
      <c r="F2024" s="7">
        <v>23721</v>
      </c>
      <c r="G2024" s="7">
        <v>150257</v>
      </c>
      <c r="H2024" s="8">
        <v>643778.81000000006</v>
      </c>
    </row>
    <row r="2025" spans="1:8" ht="14.45" customHeight="1" x14ac:dyDescent="0.2">
      <c r="A2025" s="4">
        <v>2021</v>
      </c>
      <c r="B2025" s="4" t="s">
        <v>232</v>
      </c>
      <c r="C2025" s="4" t="s">
        <v>233</v>
      </c>
      <c r="D2025" s="4" t="s">
        <v>36</v>
      </c>
      <c r="E2025" s="4" t="s">
        <v>48</v>
      </c>
      <c r="F2025" s="7">
        <v>0</v>
      </c>
      <c r="G2025" s="7">
        <v>6097</v>
      </c>
      <c r="H2025" s="8">
        <v>44851.22</v>
      </c>
    </row>
    <row r="2026" spans="1:8" ht="14.45" customHeight="1" x14ac:dyDescent="0.2">
      <c r="A2026" s="4">
        <v>2021</v>
      </c>
      <c r="B2026" s="4" t="s">
        <v>232</v>
      </c>
      <c r="C2026" s="4" t="s">
        <v>233</v>
      </c>
      <c r="D2026" s="4" t="s">
        <v>37</v>
      </c>
      <c r="E2026" s="4" t="s">
        <v>47</v>
      </c>
      <c r="F2026" s="7">
        <v>39455</v>
      </c>
      <c r="G2026" s="7">
        <v>378704</v>
      </c>
      <c r="H2026" s="8">
        <v>1795453.95</v>
      </c>
    </row>
    <row r="2027" spans="1:8" ht="14.45" customHeight="1" x14ac:dyDescent="0.2">
      <c r="A2027" s="4">
        <v>2021</v>
      </c>
      <c r="B2027" s="4" t="s">
        <v>232</v>
      </c>
      <c r="C2027" s="4" t="s">
        <v>233</v>
      </c>
      <c r="D2027" s="4" t="s">
        <v>37</v>
      </c>
      <c r="E2027" s="4" t="s">
        <v>48</v>
      </c>
      <c r="F2027" s="7">
        <v>0</v>
      </c>
      <c r="G2027" s="7">
        <v>2115</v>
      </c>
      <c r="H2027" s="8">
        <v>14233.5</v>
      </c>
    </row>
    <row r="2028" spans="1:8" ht="14.45" customHeight="1" x14ac:dyDescent="0.2">
      <c r="A2028" s="4">
        <v>2021</v>
      </c>
      <c r="B2028" s="4" t="s">
        <v>232</v>
      </c>
      <c r="C2028" s="4" t="s">
        <v>233</v>
      </c>
      <c r="D2028" s="4" t="s">
        <v>38</v>
      </c>
      <c r="E2028" s="4" t="s">
        <v>47</v>
      </c>
      <c r="F2028" s="7">
        <v>133026</v>
      </c>
      <c r="G2028" s="7">
        <v>988855</v>
      </c>
      <c r="H2028" s="8">
        <v>9321623.9600000009</v>
      </c>
    </row>
    <row r="2029" spans="1:8" ht="14.45" customHeight="1" x14ac:dyDescent="0.2">
      <c r="A2029" s="4">
        <v>2021</v>
      </c>
      <c r="B2029" s="4" t="s">
        <v>232</v>
      </c>
      <c r="C2029" s="4" t="s">
        <v>233</v>
      </c>
      <c r="D2029" s="4" t="s">
        <v>38</v>
      </c>
      <c r="E2029" s="4" t="s">
        <v>48</v>
      </c>
      <c r="F2029" s="7">
        <v>0</v>
      </c>
      <c r="G2029" s="7">
        <v>7279</v>
      </c>
      <c r="H2029" s="8">
        <v>73029.84</v>
      </c>
    </row>
    <row r="2030" spans="1:8" ht="14.45" customHeight="1" x14ac:dyDescent="0.2">
      <c r="A2030" s="4">
        <v>2021</v>
      </c>
      <c r="B2030" s="4" t="s">
        <v>232</v>
      </c>
      <c r="C2030" s="4" t="s">
        <v>233</v>
      </c>
      <c r="D2030" s="4" t="s">
        <v>39</v>
      </c>
      <c r="E2030" s="4" t="s">
        <v>47</v>
      </c>
      <c r="F2030" s="7">
        <v>16489</v>
      </c>
      <c r="G2030" s="7">
        <v>102339</v>
      </c>
      <c r="H2030" s="8">
        <v>92932.99</v>
      </c>
    </row>
    <row r="2031" spans="1:8" ht="14.45" customHeight="1" x14ac:dyDescent="0.2">
      <c r="A2031" s="4">
        <v>2021</v>
      </c>
      <c r="B2031" s="4" t="s">
        <v>232</v>
      </c>
      <c r="C2031" s="4" t="s">
        <v>233</v>
      </c>
      <c r="D2031" s="4" t="s">
        <v>39</v>
      </c>
      <c r="E2031" s="4" t="s">
        <v>48</v>
      </c>
      <c r="F2031" s="7">
        <v>0</v>
      </c>
      <c r="G2031" s="7">
        <v>2930</v>
      </c>
      <c r="H2031" s="8">
        <v>2119.73</v>
      </c>
    </row>
    <row r="2032" spans="1:8" ht="14.45" customHeight="1" x14ac:dyDescent="0.2">
      <c r="A2032" s="4">
        <v>2021</v>
      </c>
      <c r="B2032" s="4" t="s">
        <v>234</v>
      </c>
      <c r="C2032" s="4" t="s">
        <v>235</v>
      </c>
      <c r="D2032" s="4" t="s">
        <v>36</v>
      </c>
      <c r="E2032" s="4" t="s">
        <v>47</v>
      </c>
      <c r="F2032" s="7">
        <v>26310</v>
      </c>
      <c r="G2032" s="7">
        <v>160426</v>
      </c>
      <c r="H2032" s="8">
        <v>542695.4</v>
      </c>
    </row>
    <row r="2033" spans="1:8" ht="14.45" customHeight="1" x14ac:dyDescent="0.2">
      <c r="A2033" s="4">
        <v>2021</v>
      </c>
      <c r="B2033" s="4" t="s">
        <v>234</v>
      </c>
      <c r="C2033" s="4" t="s">
        <v>235</v>
      </c>
      <c r="D2033" s="4" t="s">
        <v>36</v>
      </c>
      <c r="E2033" s="4" t="s">
        <v>48</v>
      </c>
      <c r="F2033" s="7">
        <v>0</v>
      </c>
      <c r="G2033" s="7">
        <v>2005</v>
      </c>
      <c r="H2033" s="8">
        <v>10226.23</v>
      </c>
    </row>
    <row r="2034" spans="1:8" ht="14.45" customHeight="1" x14ac:dyDescent="0.2">
      <c r="A2034" s="4">
        <v>2021</v>
      </c>
      <c r="B2034" s="4" t="s">
        <v>234</v>
      </c>
      <c r="C2034" s="4" t="s">
        <v>235</v>
      </c>
      <c r="D2034" s="4" t="s">
        <v>37</v>
      </c>
      <c r="E2034" s="4" t="s">
        <v>47</v>
      </c>
      <c r="F2034" s="7">
        <v>31271</v>
      </c>
      <c r="G2034" s="7">
        <v>336744</v>
      </c>
      <c r="H2034" s="8">
        <v>1485561.69</v>
      </c>
    </row>
    <row r="2035" spans="1:8" ht="14.45" customHeight="1" x14ac:dyDescent="0.2">
      <c r="A2035" s="4">
        <v>2021</v>
      </c>
      <c r="B2035" s="4" t="s">
        <v>234</v>
      </c>
      <c r="C2035" s="4" t="s">
        <v>235</v>
      </c>
      <c r="D2035" s="4" t="s">
        <v>37</v>
      </c>
      <c r="E2035" s="4" t="s">
        <v>48</v>
      </c>
      <c r="F2035" s="7">
        <v>0</v>
      </c>
      <c r="G2035" s="7">
        <v>1956</v>
      </c>
      <c r="H2035" s="8">
        <v>10277.129999999999</v>
      </c>
    </row>
    <row r="2036" spans="1:8" ht="14.45" customHeight="1" x14ac:dyDescent="0.2">
      <c r="A2036" s="4">
        <v>2021</v>
      </c>
      <c r="B2036" s="4" t="s">
        <v>234</v>
      </c>
      <c r="C2036" s="4" t="s">
        <v>235</v>
      </c>
      <c r="D2036" s="4" t="s">
        <v>38</v>
      </c>
      <c r="E2036" s="4" t="s">
        <v>47</v>
      </c>
      <c r="F2036" s="7">
        <v>100680</v>
      </c>
      <c r="G2036" s="7">
        <v>694220</v>
      </c>
      <c r="H2036" s="8">
        <v>6382291.3799999999</v>
      </c>
    </row>
    <row r="2037" spans="1:8" ht="14.45" customHeight="1" x14ac:dyDescent="0.2">
      <c r="A2037" s="4">
        <v>2021</v>
      </c>
      <c r="B2037" s="4" t="s">
        <v>234</v>
      </c>
      <c r="C2037" s="4" t="s">
        <v>235</v>
      </c>
      <c r="D2037" s="4" t="s">
        <v>38</v>
      </c>
      <c r="E2037" s="4" t="s">
        <v>48</v>
      </c>
      <c r="F2037" s="7">
        <v>0</v>
      </c>
      <c r="G2037" s="7">
        <v>5534</v>
      </c>
      <c r="H2037" s="8">
        <v>63517.61</v>
      </c>
    </row>
    <row r="2038" spans="1:8" ht="14.45" customHeight="1" x14ac:dyDescent="0.2">
      <c r="A2038" s="4">
        <v>2021</v>
      </c>
      <c r="B2038" s="4" t="s">
        <v>234</v>
      </c>
      <c r="C2038" s="4" t="s">
        <v>235</v>
      </c>
      <c r="D2038" s="4" t="s">
        <v>39</v>
      </c>
      <c r="E2038" s="4" t="s">
        <v>47</v>
      </c>
      <c r="F2038" s="7">
        <v>18224</v>
      </c>
      <c r="G2038" s="7">
        <v>121972</v>
      </c>
      <c r="H2038" s="8">
        <v>114231.37</v>
      </c>
    </row>
    <row r="2039" spans="1:8" ht="14.45" customHeight="1" x14ac:dyDescent="0.2">
      <c r="A2039" s="4">
        <v>2021</v>
      </c>
      <c r="B2039" s="4" t="s">
        <v>234</v>
      </c>
      <c r="C2039" s="4" t="s">
        <v>235</v>
      </c>
      <c r="D2039" s="4" t="s">
        <v>39</v>
      </c>
      <c r="E2039" s="4" t="s">
        <v>48</v>
      </c>
      <c r="F2039" s="7">
        <v>0</v>
      </c>
      <c r="G2039" s="7">
        <v>1647</v>
      </c>
      <c r="H2039" s="8">
        <v>1141.6600000000001</v>
      </c>
    </row>
    <row r="2040" spans="1:8" ht="14.45" customHeight="1" x14ac:dyDescent="0.2">
      <c r="A2040" s="4">
        <v>2021</v>
      </c>
      <c r="B2040" s="4" t="s">
        <v>236</v>
      </c>
      <c r="C2040" s="4" t="s">
        <v>237</v>
      </c>
      <c r="D2040" s="4" t="s">
        <v>36</v>
      </c>
      <c r="E2040" s="4" t="s">
        <v>47</v>
      </c>
      <c r="F2040" s="7">
        <v>23032</v>
      </c>
      <c r="G2040" s="7">
        <v>108715</v>
      </c>
      <c r="H2040" s="8">
        <v>357315.94</v>
      </c>
    </row>
    <row r="2041" spans="1:8" ht="14.45" customHeight="1" x14ac:dyDescent="0.2">
      <c r="A2041" s="4">
        <v>2021</v>
      </c>
      <c r="B2041" s="4" t="s">
        <v>236</v>
      </c>
      <c r="C2041" s="4" t="s">
        <v>237</v>
      </c>
      <c r="D2041" s="4" t="s">
        <v>36</v>
      </c>
      <c r="E2041" s="4" t="s">
        <v>48</v>
      </c>
      <c r="F2041" s="7">
        <v>0</v>
      </c>
      <c r="G2041" s="7">
        <v>2456</v>
      </c>
      <c r="H2041" s="8">
        <v>9807.94</v>
      </c>
    </row>
    <row r="2042" spans="1:8" ht="14.45" customHeight="1" x14ac:dyDescent="0.2">
      <c r="A2042" s="4">
        <v>2021</v>
      </c>
      <c r="B2042" s="4" t="s">
        <v>236</v>
      </c>
      <c r="C2042" s="4" t="s">
        <v>237</v>
      </c>
      <c r="D2042" s="4" t="s">
        <v>37</v>
      </c>
      <c r="E2042" s="4" t="s">
        <v>47</v>
      </c>
      <c r="F2042" s="7">
        <v>19521</v>
      </c>
      <c r="G2042" s="7">
        <v>168469</v>
      </c>
      <c r="H2042" s="8">
        <v>911429.44</v>
      </c>
    </row>
    <row r="2043" spans="1:8" ht="14.45" customHeight="1" x14ac:dyDescent="0.2">
      <c r="A2043" s="4">
        <v>2021</v>
      </c>
      <c r="B2043" s="4" t="s">
        <v>236</v>
      </c>
      <c r="C2043" s="4" t="s">
        <v>237</v>
      </c>
      <c r="D2043" s="4" t="s">
        <v>37</v>
      </c>
      <c r="E2043" s="4" t="s">
        <v>48</v>
      </c>
      <c r="F2043" s="7">
        <v>0</v>
      </c>
      <c r="G2043" s="7">
        <v>809</v>
      </c>
      <c r="H2043" s="8">
        <v>5838.42</v>
      </c>
    </row>
    <row r="2044" spans="1:8" ht="14.45" customHeight="1" x14ac:dyDescent="0.2">
      <c r="A2044" s="4">
        <v>2021</v>
      </c>
      <c r="B2044" s="4" t="s">
        <v>236</v>
      </c>
      <c r="C2044" s="4" t="s">
        <v>237</v>
      </c>
      <c r="D2044" s="4" t="s">
        <v>38</v>
      </c>
      <c r="E2044" s="4" t="s">
        <v>47</v>
      </c>
      <c r="F2044" s="7">
        <v>73154</v>
      </c>
      <c r="G2044" s="7">
        <v>418866</v>
      </c>
      <c r="H2044" s="8">
        <v>4116612.16</v>
      </c>
    </row>
    <row r="2045" spans="1:8" ht="14.45" customHeight="1" x14ac:dyDescent="0.2">
      <c r="A2045" s="4">
        <v>2021</v>
      </c>
      <c r="B2045" s="4" t="s">
        <v>236</v>
      </c>
      <c r="C2045" s="4" t="s">
        <v>237</v>
      </c>
      <c r="D2045" s="4" t="s">
        <v>38</v>
      </c>
      <c r="E2045" s="4" t="s">
        <v>48</v>
      </c>
      <c r="F2045" s="7">
        <v>0</v>
      </c>
      <c r="G2045" s="7">
        <v>4338</v>
      </c>
      <c r="H2045" s="8">
        <v>30677.31</v>
      </c>
    </row>
    <row r="2046" spans="1:8" ht="14.45" customHeight="1" x14ac:dyDescent="0.2">
      <c r="A2046" s="4">
        <v>2021</v>
      </c>
      <c r="B2046" s="4" t="s">
        <v>236</v>
      </c>
      <c r="C2046" s="4" t="s">
        <v>237</v>
      </c>
      <c r="D2046" s="4" t="s">
        <v>39</v>
      </c>
      <c r="E2046" s="4" t="s">
        <v>47</v>
      </c>
      <c r="F2046" s="7">
        <v>19496</v>
      </c>
      <c r="G2046" s="7">
        <v>114824</v>
      </c>
      <c r="H2046" s="8">
        <v>124709.96</v>
      </c>
    </row>
    <row r="2047" spans="1:8" ht="14.45" customHeight="1" x14ac:dyDescent="0.2">
      <c r="A2047" s="4">
        <v>2021</v>
      </c>
      <c r="B2047" s="4" t="s">
        <v>236</v>
      </c>
      <c r="C2047" s="4" t="s">
        <v>237</v>
      </c>
      <c r="D2047" s="4" t="s">
        <v>39</v>
      </c>
      <c r="E2047" s="4" t="s">
        <v>48</v>
      </c>
      <c r="F2047" s="7">
        <v>0</v>
      </c>
      <c r="G2047" s="7">
        <v>1125</v>
      </c>
      <c r="H2047" s="8">
        <v>902.96</v>
      </c>
    </row>
    <row r="2048" spans="1:8" ht="14.45" customHeight="1" x14ac:dyDescent="0.2">
      <c r="A2048" s="4">
        <v>2021</v>
      </c>
      <c r="B2048" s="4" t="s">
        <v>238</v>
      </c>
      <c r="C2048" s="4" t="s">
        <v>239</v>
      </c>
      <c r="D2048" s="4" t="s">
        <v>36</v>
      </c>
      <c r="E2048" s="4" t="s">
        <v>47</v>
      </c>
      <c r="F2048" s="7">
        <v>43886</v>
      </c>
      <c r="G2048" s="7">
        <v>263183</v>
      </c>
      <c r="H2048" s="8">
        <v>830910.02</v>
      </c>
    </row>
    <row r="2049" spans="1:8" ht="14.45" customHeight="1" x14ac:dyDescent="0.2">
      <c r="A2049" s="4">
        <v>2021</v>
      </c>
      <c r="B2049" s="4" t="s">
        <v>238</v>
      </c>
      <c r="C2049" s="4" t="s">
        <v>239</v>
      </c>
      <c r="D2049" s="4" t="s">
        <v>36</v>
      </c>
      <c r="E2049" s="4" t="s">
        <v>48</v>
      </c>
      <c r="F2049" s="7">
        <v>0</v>
      </c>
      <c r="G2049" s="7">
        <v>15293</v>
      </c>
      <c r="H2049" s="8">
        <v>41586.639999999999</v>
      </c>
    </row>
    <row r="2050" spans="1:8" ht="14.45" customHeight="1" x14ac:dyDescent="0.2">
      <c r="A2050" s="4">
        <v>2021</v>
      </c>
      <c r="B2050" s="4" t="s">
        <v>238</v>
      </c>
      <c r="C2050" s="4" t="s">
        <v>239</v>
      </c>
      <c r="D2050" s="4" t="s">
        <v>37</v>
      </c>
      <c r="E2050" s="4" t="s">
        <v>47</v>
      </c>
      <c r="F2050" s="7">
        <v>46498</v>
      </c>
      <c r="G2050" s="7">
        <v>484198</v>
      </c>
      <c r="H2050" s="8">
        <v>2220369.66</v>
      </c>
    </row>
    <row r="2051" spans="1:8" ht="14.45" customHeight="1" x14ac:dyDescent="0.2">
      <c r="A2051" s="4">
        <v>2021</v>
      </c>
      <c r="B2051" s="4" t="s">
        <v>238</v>
      </c>
      <c r="C2051" s="4" t="s">
        <v>239</v>
      </c>
      <c r="D2051" s="4" t="s">
        <v>37</v>
      </c>
      <c r="E2051" s="4" t="s">
        <v>48</v>
      </c>
      <c r="F2051" s="7">
        <v>0</v>
      </c>
      <c r="G2051" s="7">
        <v>4584</v>
      </c>
      <c r="H2051" s="8">
        <v>21692.32</v>
      </c>
    </row>
    <row r="2052" spans="1:8" ht="14.45" customHeight="1" x14ac:dyDescent="0.2">
      <c r="A2052" s="4">
        <v>2021</v>
      </c>
      <c r="B2052" s="4" t="s">
        <v>238</v>
      </c>
      <c r="C2052" s="4" t="s">
        <v>239</v>
      </c>
      <c r="D2052" s="4" t="s">
        <v>38</v>
      </c>
      <c r="E2052" s="4" t="s">
        <v>47</v>
      </c>
      <c r="F2052" s="7">
        <v>164613</v>
      </c>
      <c r="G2052" s="7">
        <v>1099686</v>
      </c>
      <c r="H2052" s="8">
        <v>10060471.359999999</v>
      </c>
    </row>
    <row r="2053" spans="1:8" ht="14.45" customHeight="1" x14ac:dyDescent="0.2">
      <c r="A2053" s="4">
        <v>2021</v>
      </c>
      <c r="B2053" s="4" t="s">
        <v>238</v>
      </c>
      <c r="C2053" s="4" t="s">
        <v>239</v>
      </c>
      <c r="D2053" s="4" t="s">
        <v>38</v>
      </c>
      <c r="E2053" s="4" t="s">
        <v>48</v>
      </c>
      <c r="F2053" s="7">
        <v>0</v>
      </c>
      <c r="G2053" s="7">
        <v>19526</v>
      </c>
      <c r="H2053" s="8">
        <v>335564.65</v>
      </c>
    </row>
    <row r="2054" spans="1:8" ht="14.45" customHeight="1" x14ac:dyDescent="0.2">
      <c r="A2054" s="4">
        <v>2021</v>
      </c>
      <c r="B2054" s="4" t="s">
        <v>238</v>
      </c>
      <c r="C2054" s="4" t="s">
        <v>239</v>
      </c>
      <c r="D2054" s="4" t="s">
        <v>39</v>
      </c>
      <c r="E2054" s="4" t="s">
        <v>47</v>
      </c>
      <c r="F2054" s="7">
        <v>34792</v>
      </c>
      <c r="G2054" s="7">
        <v>229595</v>
      </c>
      <c r="H2054" s="8">
        <v>224453.47</v>
      </c>
    </row>
    <row r="2055" spans="1:8" ht="14.45" customHeight="1" x14ac:dyDescent="0.2">
      <c r="A2055" s="4">
        <v>2021</v>
      </c>
      <c r="B2055" s="4" t="s">
        <v>238</v>
      </c>
      <c r="C2055" s="4" t="s">
        <v>239</v>
      </c>
      <c r="D2055" s="4" t="s">
        <v>39</v>
      </c>
      <c r="E2055" s="4" t="s">
        <v>48</v>
      </c>
      <c r="F2055" s="7">
        <v>0</v>
      </c>
      <c r="G2055" s="7">
        <v>4919</v>
      </c>
      <c r="H2055" s="8">
        <v>3738.42</v>
      </c>
    </row>
    <row r="2056" spans="1:8" ht="14.45" customHeight="1" x14ac:dyDescent="0.2">
      <c r="A2056" s="4">
        <v>2021</v>
      </c>
      <c r="B2056" s="4" t="s">
        <v>240</v>
      </c>
      <c r="C2056" s="4" t="s">
        <v>241</v>
      </c>
      <c r="D2056" s="4" t="s">
        <v>36</v>
      </c>
      <c r="E2056" s="4" t="s">
        <v>47</v>
      </c>
      <c r="F2056" s="7">
        <v>36669</v>
      </c>
      <c r="G2056" s="7">
        <v>258069</v>
      </c>
      <c r="H2056" s="8">
        <v>1154312.83</v>
      </c>
    </row>
    <row r="2057" spans="1:8" ht="14.45" customHeight="1" x14ac:dyDescent="0.2">
      <c r="A2057" s="4">
        <v>2021</v>
      </c>
      <c r="B2057" s="4" t="s">
        <v>240</v>
      </c>
      <c r="C2057" s="4" t="s">
        <v>241</v>
      </c>
      <c r="D2057" s="4" t="s">
        <v>36</v>
      </c>
      <c r="E2057" s="4" t="s">
        <v>48</v>
      </c>
      <c r="F2057" s="7">
        <v>0</v>
      </c>
      <c r="G2057" s="7">
        <v>7329</v>
      </c>
      <c r="H2057" s="8">
        <v>60245.760000000002</v>
      </c>
    </row>
    <row r="2058" spans="1:8" ht="14.45" customHeight="1" x14ac:dyDescent="0.2">
      <c r="A2058" s="4">
        <v>2021</v>
      </c>
      <c r="B2058" s="4" t="s">
        <v>240</v>
      </c>
      <c r="C2058" s="4" t="s">
        <v>241</v>
      </c>
      <c r="D2058" s="4" t="s">
        <v>37</v>
      </c>
      <c r="E2058" s="4" t="s">
        <v>47</v>
      </c>
      <c r="F2058" s="7">
        <v>58965</v>
      </c>
      <c r="G2058" s="7">
        <v>703819</v>
      </c>
      <c r="H2058" s="8">
        <v>3340374.68</v>
      </c>
    </row>
    <row r="2059" spans="1:8" ht="14.45" customHeight="1" x14ac:dyDescent="0.2">
      <c r="A2059" s="4">
        <v>2021</v>
      </c>
      <c r="B2059" s="4" t="s">
        <v>240</v>
      </c>
      <c r="C2059" s="4" t="s">
        <v>241</v>
      </c>
      <c r="D2059" s="4" t="s">
        <v>37</v>
      </c>
      <c r="E2059" s="4" t="s">
        <v>48</v>
      </c>
      <c r="F2059" s="7">
        <v>0</v>
      </c>
      <c r="G2059" s="7">
        <v>3681</v>
      </c>
      <c r="H2059" s="8">
        <v>17846.830000000002</v>
      </c>
    </row>
    <row r="2060" spans="1:8" ht="14.45" customHeight="1" x14ac:dyDescent="0.2">
      <c r="A2060" s="4">
        <v>2021</v>
      </c>
      <c r="B2060" s="4" t="s">
        <v>240</v>
      </c>
      <c r="C2060" s="4" t="s">
        <v>241</v>
      </c>
      <c r="D2060" s="4" t="s">
        <v>38</v>
      </c>
      <c r="E2060" s="4" t="s">
        <v>47</v>
      </c>
      <c r="F2060" s="7">
        <v>263018</v>
      </c>
      <c r="G2060" s="7">
        <v>1878884</v>
      </c>
      <c r="H2060" s="8">
        <v>15814547.9</v>
      </c>
    </row>
    <row r="2061" spans="1:8" ht="14.45" customHeight="1" x14ac:dyDescent="0.2">
      <c r="A2061" s="4">
        <v>2021</v>
      </c>
      <c r="B2061" s="4" t="s">
        <v>240</v>
      </c>
      <c r="C2061" s="4" t="s">
        <v>241</v>
      </c>
      <c r="D2061" s="4" t="s">
        <v>38</v>
      </c>
      <c r="E2061" s="4" t="s">
        <v>48</v>
      </c>
      <c r="F2061" s="7">
        <v>0</v>
      </c>
      <c r="G2061" s="7">
        <v>10105</v>
      </c>
      <c r="H2061" s="8">
        <v>162479.97</v>
      </c>
    </row>
    <row r="2062" spans="1:8" ht="14.45" customHeight="1" x14ac:dyDescent="0.2">
      <c r="A2062" s="4">
        <v>2021</v>
      </c>
      <c r="B2062" s="4" t="s">
        <v>240</v>
      </c>
      <c r="C2062" s="4" t="s">
        <v>241</v>
      </c>
      <c r="D2062" s="4" t="s">
        <v>39</v>
      </c>
      <c r="E2062" s="4" t="s">
        <v>47</v>
      </c>
      <c r="F2062" s="7">
        <v>27625</v>
      </c>
      <c r="G2062" s="7">
        <v>185049</v>
      </c>
      <c r="H2062" s="8">
        <v>151529.62</v>
      </c>
    </row>
    <row r="2063" spans="1:8" ht="14.45" customHeight="1" x14ac:dyDescent="0.2">
      <c r="A2063" s="4">
        <v>2021</v>
      </c>
      <c r="B2063" s="4" t="s">
        <v>240</v>
      </c>
      <c r="C2063" s="4" t="s">
        <v>241</v>
      </c>
      <c r="D2063" s="4" t="s">
        <v>39</v>
      </c>
      <c r="E2063" s="4" t="s">
        <v>48</v>
      </c>
      <c r="F2063" s="7">
        <v>0</v>
      </c>
      <c r="G2063" s="7">
        <v>4704</v>
      </c>
      <c r="H2063" s="8">
        <v>2597.1799999999998</v>
      </c>
    </row>
    <row r="2064" spans="1:8" ht="14.45" customHeight="1" x14ac:dyDescent="0.2">
      <c r="A2064" s="4">
        <v>2021</v>
      </c>
      <c r="B2064" s="4" t="s">
        <v>242</v>
      </c>
      <c r="C2064" s="4" t="s">
        <v>243</v>
      </c>
      <c r="D2064" s="4" t="s">
        <v>36</v>
      </c>
      <c r="E2064" s="4" t="s">
        <v>47</v>
      </c>
      <c r="F2064" s="7">
        <v>550</v>
      </c>
      <c r="G2064" s="7">
        <v>598</v>
      </c>
      <c r="H2064" s="8">
        <v>2129.2600000000002</v>
      </c>
    </row>
    <row r="2065" spans="1:8" ht="14.45" customHeight="1" x14ac:dyDescent="0.2">
      <c r="A2065" s="4">
        <v>2021</v>
      </c>
      <c r="B2065" s="4" t="s">
        <v>242</v>
      </c>
      <c r="C2065" s="4" t="s">
        <v>243</v>
      </c>
      <c r="D2065" s="4" t="s">
        <v>36</v>
      </c>
      <c r="E2065" s="4" t="s">
        <v>48</v>
      </c>
      <c r="F2065" s="7">
        <v>0</v>
      </c>
      <c r="G2065" s="7">
        <v>6546</v>
      </c>
      <c r="H2065" s="8">
        <v>6049.86</v>
      </c>
    </row>
    <row r="2066" spans="1:8" ht="14.45" customHeight="1" x14ac:dyDescent="0.2">
      <c r="A2066" s="4">
        <v>2021</v>
      </c>
      <c r="B2066" s="4" t="s">
        <v>242</v>
      </c>
      <c r="C2066" s="4" t="s">
        <v>243</v>
      </c>
      <c r="D2066" s="4" t="s">
        <v>37</v>
      </c>
      <c r="E2066" s="4" t="s">
        <v>47</v>
      </c>
      <c r="F2066" s="7">
        <v>259</v>
      </c>
      <c r="G2066" s="7">
        <v>290</v>
      </c>
      <c r="H2066" s="8">
        <v>2464.59</v>
      </c>
    </row>
    <row r="2067" spans="1:8" ht="14.45" customHeight="1" x14ac:dyDescent="0.2">
      <c r="A2067" s="4">
        <v>2021</v>
      </c>
      <c r="B2067" s="4" t="s">
        <v>242</v>
      </c>
      <c r="C2067" s="4" t="s">
        <v>243</v>
      </c>
      <c r="D2067" s="4" t="s">
        <v>37</v>
      </c>
      <c r="E2067" s="4" t="s">
        <v>48</v>
      </c>
      <c r="F2067" s="7">
        <v>0</v>
      </c>
      <c r="G2067" s="7">
        <v>371</v>
      </c>
      <c r="H2067" s="8">
        <v>2531.64</v>
      </c>
    </row>
    <row r="2068" spans="1:8" ht="14.45" customHeight="1" x14ac:dyDescent="0.2">
      <c r="A2068" s="4">
        <v>2021</v>
      </c>
      <c r="B2068" s="4" t="s">
        <v>242</v>
      </c>
      <c r="C2068" s="4" t="s">
        <v>243</v>
      </c>
      <c r="D2068" s="4" t="s">
        <v>38</v>
      </c>
      <c r="E2068" s="4" t="s">
        <v>47</v>
      </c>
      <c r="F2068" s="7">
        <v>3056</v>
      </c>
      <c r="G2068" s="7">
        <v>3257</v>
      </c>
      <c r="H2068" s="8">
        <v>14712.94</v>
      </c>
    </row>
    <row r="2069" spans="1:8" ht="14.45" customHeight="1" x14ac:dyDescent="0.2">
      <c r="A2069" s="4">
        <v>2021</v>
      </c>
      <c r="B2069" s="4" t="s">
        <v>242</v>
      </c>
      <c r="C2069" s="4" t="s">
        <v>243</v>
      </c>
      <c r="D2069" s="4" t="s">
        <v>38</v>
      </c>
      <c r="E2069" s="4" t="s">
        <v>48</v>
      </c>
      <c r="F2069" s="7">
        <v>0</v>
      </c>
      <c r="G2069" s="7">
        <v>34368</v>
      </c>
      <c r="H2069" s="8">
        <v>55390.42</v>
      </c>
    </row>
    <row r="2070" spans="1:8" ht="14.45" customHeight="1" x14ac:dyDescent="0.2">
      <c r="A2070" s="4">
        <v>2021</v>
      </c>
      <c r="B2070" s="4" t="s">
        <v>242</v>
      </c>
      <c r="C2070" s="4" t="s">
        <v>243</v>
      </c>
      <c r="D2070" s="4" t="s">
        <v>39</v>
      </c>
      <c r="E2070" s="4" t="s">
        <v>47</v>
      </c>
      <c r="F2070" s="7">
        <v>173</v>
      </c>
      <c r="G2070" s="7">
        <v>189</v>
      </c>
      <c r="H2070" s="8">
        <v>199.04</v>
      </c>
    </row>
    <row r="2071" spans="1:8" ht="14.45" customHeight="1" x14ac:dyDescent="0.2">
      <c r="A2071" s="4">
        <v>2021</v>
      </c>
      <c r="B2071" s="4" t="s">
        <v>242</v>
      </c>
      <c r="C2071" s="4" t="s">
        <v>243</v>
      </c>
      <c r="D2071" s="4" t="s">
        <v>39</v>
      </c>
      <c r="E2071" s="4" t="s">
        <v>48</v>
      </c>
      <c r="F2071" s="7">
        <v>0</v>
      </c>
      <c r="G2071" s="7">
        <v>715</v>
      </c>
      <c r="H2071" s="8">
        <v>496.92</v>
      </c>
    </row>
    <row r="2072" spans="1:8" ht="14.45" customHeight="1" x14ac:dyDescent="0.2">
      <c r="A2072" s="4">
        <v>2022</v>
      </c>
      <c r="B2072" s="4" t="s">
        <v>158</v>
      </c>
      <c r="C2072" s="4" t="s">
        <v>159</v>
      </c>
      <c r="D2072" s="4" t="s">
        <v>36</v>
      </c>
      <c r="E2072" s="4" t="s">
        <v>47</v>
      </c>
      <c r="F2072" s="7">
        <v>21951</v>
      </c>
      <c r="G2072" s="7">
        <v>121334</v>
      </c>
      <c r="H2072" s="8">
        <v>382073.83</v>
      </c>
    </row>
    <row r="2073" spans="1:8" ht="14.45" customHeight="1" x14ac:dyDescent="0.2">
      <c r="A2073" s="4">
        <v>2022</v>
      </c>
      <c r="B2073" s="4" t="s">
        <v>158</v>
      </c>
      <c r="C2073" s="4" t="s">
        <v>159</v>
      </c>
      <c r="D2073" s="4" t="s">
        <v>36</v>
      </c>
      <c r="E2073" s="4" t="s">
        <v>48</v>
      </c>
      <c r="F2073" s="7">
        <v>0</v>
      </c>
      <c r="G2073" s="7">
        <v>791</v>
      </c>
      <c r="H2073" s="8">
        <v>3418.33</v>
      </c>
    </row>
    <row r="2074" spans="1:8" ht="14.45" customHeight="1" x14ac:dyDescent="0.2">
      <c r="A2074" s="4">
        <v>2022</v>
      </c>
      <c r="B2074" s="4" t="s">
        <v>158</v>
      </c>
      <c r="C2074" s="4" t="s">
        <v>159</v>
      </c>
      <c r="D2074" s="4" t="s">
        <v>37</v>
      </c>
      <c r="E2074" s="4" t="s">
        <v>47</v>
      </c>
      <c r="F2074" s="7">
        <v>22288</v>
      </c>
      <c r="G2074" s="7">
        <v>242746</v>
      </c>
      <c r="H2074" s="8">
        <v>890286.02</v>
      </c>
    </row>
    <row r="2075" spans="1:8" ht="14.45" customHeight="1" x14ac:dyDescent="0.2">
      <c r="A2075" s="4">
        <v>2022</v>
      </c>
      <c r="B2075" s="4" t="s">
        <v>158</v>
      </c>
      <c r="C2075" s="4" t="s">
        <v>159</v>
      </c>
      <c r="D2075" s="4" t="s">
        <v>37</v>
      </c>
      <c r="E2075" s="4" t="s">
        <v>48</v>
      </c>
      <c r="F2075" s="7">
        <v>0</v>
      </c>
      <c r="G2075" s="7">
        <v>768</v>
      </c>
      <c r="H2075" s="8">
        <v>2898.69</v>
      </c>
    </row>
    <row r="2076" spans="1:8" ht="14.45" customHeight="1" x14ac:dyDescent="0.2">
      <c r="A2076" s="4">
        <v>2022</v>
      </c>
      <c r="B2076" s="4" t="s">
        <v>158</v>
      </c>
      <c r="C2076" s="4" t="s">
        <v>159</v>
      </c>
      <c r="D2076" s="4" t="s">
        <v>38</v>
      </c>
      <c r="E2076" s="4" t="s">
        <v>47</v>
      </c>
      <c r="F2076" s="7">
        <v>88301</v>
      </c>
      <c r="G2076" s="7">
        <v>590188</v>
      </c>
      <c r="H2076" s="8">
        <v>3815105.24</v>
      </c>
    </row>
    <row r="2077" spans="1:8" ht="14.45" customHeight="1" x14ac:dyDescent="0.2">
      <c r="A2077" s="4">
        <v>2022</v>
      </c>
      <c r="B2077" s="4" t="s">
        <v>158</v>
      </c>
      <c r="C2077" s="4" t="s">
        <v>159</v>
      </c>
      <c r="D2077" s="4" t="s">
        <v>38</v>
      </c>
      <c r="E2077" s="4" t="s">
        <v>48</v>
      </c>
      <c r="F2077" s="7">
        <v>0</v>
      </c>
      <c r="G2077" s="7">
        <v>3669</v>
      </c>
      <c r="H2077" s="8">
        <v>24895.5</v>
      </c>
    </row>
    <row r="2078" spans="1:8" ht="14.45" customHeight="1" x14ac:dyDescent="0.2">
      <c r="A2078" s="4">
        <v>2022</v>
      </c>
      <c r="B2078" s="4" t="s">
        <v>158</v>
      </c>
      <c r="C2078" s="4" t="s">
        <v>159</v>
      </c>
      <c r="D2078" s="4" t="s">
        <v>39</v>
      </c>
      <c r="E2078" s="4" t="s">
        <v>47</v>
      </c>
      <c r="F2078" s="7">
        <v>17447</v>
      </c>
      <c r="G2078" s="7">
        <v>97809</v>
      </c>
      <c r="H2078" s="8">
        <v>73057.679999999993</v>
      </c>
    </row>
    <row r="2079" spans="1:8" ht="14.45" customHeight="1" x14ac:dyDescent="0.2">
      <c r="A2079" s="4">
        <v>2022</v>
      </c>
      <c r="B2079" s="4" t="s">
        <v>158</v>
      </c>
      <c r="C2079" s="4" t="s">
        <v>159</v>
      </c>
      <c r="D2079" s="4" t="s">
        <v>39</v>
      </c>
      <c r="E2079" s="4" t="s">
        <v>48</v>
      </c>
      <c r="F2079" s="7">
        <v>0</v>
      </c>
      <c r="G2079" s="7">
        <v>361</v>
      </c>
      <c r="H2079" s="8">
        <v>261.47000000000003</v>
      </c>
    </row>
    <row r="2080" spans="1:8" ht="14.45" customHeight="1" x14ac:dyDescent="0.2">
      <c r="A2080" s="4">
        <v>2022</v>
      </c>
      <c r="B2080" s="4" t="s">
        <v>160</v>
      </c>
      <c r="C2080" s="4" t="s">
        <v>161</v>
      </c>
      <c r="D2080" s="4" t="s">
        <v>36</v>
      </c>
      <c r="E2080" s="4" t="s">
        <v>47</v>
      </c>
      <c r="F2080" s="7">
        <v>17934</v>
      </c>
      <c r="G2080" s="7">
        <v>91788</v>
      </c>
      <c r="H2080" s="8">
        <v>385905.66</v>
      </c>
    </row>
    <row r="2081" spans="1:8" ht="14.45" customHeight="1" x14ac:dyDescent="0.2">
      <c r="A2081" s="4">
        <v>2022</v>
      </c>
      <c r="B2081" s="4" t="s">
        <v>160</v>
      </c>
      <c r="C2081" s="4" t="s">
        <v>161</v>
      </c>
      <c r="D2081" s="4" t="s">
        <v>36</v>
      </c>
      <c r="E2081" s="4" t="s">
        <v>48</v>
      </c>
      <c r="F2081" s="7">
        <v>0</v>
      </c>
      <c r="G2081" s="7">
        <v>1888</v>
      </c>
      <c r="H2081" s="8">
        <v>15263.26</v>
      </c>
    </row>
    <row r="2082" spans="1:8" ht="14.45" customHeight="1" x14ac:dyDescent="0.2">
      <c r="A2082" s="4">
        <v>2022</v>
      </c>
      <c r="B2082" s="4" t="s">
        <v>160</v>
      </c>
      <c r="C2082" s="4" t="s">
        <v>161</v>
      </c>
      <c r="D2082" s="4" t="s">
        <v>37</v>
      </c>
      <c r="E2082" s="4" t="s">
        <v>47</v>
      </c>
      <c r="F2082" s="7">
        <v>24494</v>
      </c>
      <c r="G2082" s="7">
        <v>219519</v>
      </c>
      <c r="H2082" s="8">
        <v>864246.89</v>
      </c>
    </row>
    <row r="2083" spans="1:8" ht="14.45" customHeight="1" x14ac:dyDescent="0.2">
      <c r="A2083" s="4">
        <v>2022</v>
      </c>
      <c r="B2083" s="4" t="s">
        <v>160</v>
      </c>
      <c r="C2083" s="4" t="s">
        <v>161</v>
      </c>
      <c r="D2083" s="4" t="s">
        <v>37</v>
      </c>
      <c r="E2083" s="4" t="s">
        <v>48</v>
      </c>
      <c r="F2083" s="7">
        <v>0</v>
      </c>
      <c r="G2083" s="7">
        <v>802</v>
      </c>
      <c r="H2083" s="8">
        <v>2356.1799999999998</v>
      </c>
    </row>
    <row r="2084" spans="1:8" ht="14.45" customHeight="1" x14ac:dyDescent="0.2">
      <c r="A2084" s="4">
        <v>2022</v>
      </c>
      <c r="B2084" s="4" t="s">
        <v>160</v>
      </c>
      <c r="C2084" s="4" t="s">
        <v>161</v>
      </c>
      <c r="D2084" s="4" t="s">
        <v>38</v>
      </c>
      <c r="E2084" s="4" t="s">
        <v>47</v>
      </c>
      <c r="F2084" s="7">
        <v>89911</v>
      </c>
      <c r="G2084" s="7">
        <v>554531</v>
      </c>
      <c r="H2084" s="8">
        <v>3619483.22</v>
      </c>
    </row>
    <row r="2085" spans="1:8" ht="14.45" customHeight="1" x14ac:dyDescent="0.2">
      <c r="A2085" s="4">
        <v>2022</v>
      </c>
      <c r="B2085" s="4" t="s">
        <v>160</v>
      </c>
      <c r="C2085" s="4" t="s">
        <v>161</v>
      </c>
      <c r="D2085" s="4" t="s">
        <v>38</v>
      </c>
      <c r="E2085" s="4" t="s">
        <v>48</v>
      </c>
      <c r="F2085" s="7">
        <v>0</v>
      </c>
      <c r="G2085" s="7">
        <v>4379</v>
      </c>
      <c r="H2085" s="8">
        <v>24075.119999999999</v>
      </c>
    </row>
    <row r="2086" spans="1:8" ht="14.45" customHeight="1" x14ac:dyDescent="0.2">
      <c r="A2086" s="4">
        <v>2022</v>
      </c>
      <c r="B2086" s="4" t="s">
        <v>160</v>
      </c>
      <c r="C2086" s="4" t="s">
        <v>161</v>
      </c>
      <c r="D2086" s="4" t="s">
        <v>39</v>
      </c>
      <c r="E2086" s="4" t="s">
        <v>47</v>
      </c>
      <c r="F2086" s="7">
        <v>15415</v>
      </c>
      <c r="G2086" s="7">
        <v>100745</v>
      </c>
      <c r="H2086" s="8">
        <v>77996.37</v>
      </c>
    </row>
    <row r="2087" spans="1:8" ht="14.45" customHeight="1" x14ac:dyDescent="0.2">
      <c r="A2087" s="4">
        <v>2022</v>
      </c>
      <c r="B2087" s="4" t="s">
        <v>160</v>
      </c>
      <c r="C2087" s="4" t="s">
        <v>161</v>
      </c>
      <c r="D2087" s="4" t="s">
        <v>39</v>
      </c>
      <c r="E2087" s="4" t="s">
        <v>48</v>
      </c>
      <c r="F2087" s="7">
        <v>0</v>
      </c>
      <c r="G2087" s="7">
        <v>1296</v>
      </c>
      <c r="H2087" s="8">
        <v>945.75</v>
      </c>
    </row>
    <row r="2088" spans="1:8" ht="14.45" customHeight="1" x14ac:dyDescent="0.2">
      <c r="A2088" s="4">
        <v>2022</v>
      </c>
      <c r="B2088" s="4" t="s">
        <v>162</v>
      </c>
      <c r="C2088" s="4" t="s">
        <v>163</v>
      </c>
      <c r="D2088" s="4" t="s">
        <v>36</v>
      </c>
      <c r="E2088" s="4" t="s">
        <v>47</v>
      </c>
      <c r="F2088" s="7">
        <v>23380</v>
      </c>
      <c r="G2088" s="7">
        <v>135200</v>
      </c>
      <c r="H2088" s="8">
        <v>737719.63</v>
      </c>
    </row>
    <row r="2089" spans="1:8" ht="14.45" customHeight="1" x14ac:dyDescent="0.2">
      <c r="A2089" s="4">
        <v>2022</v>
      </c>
      <c r="B2089" s="4" t="s">
        <v>162</v>
      </c>
      <c r="C2089" s="4" t="s">
        <v>163</v>
      </c>
      <c r="D2089" s="4" t="s">
        <v>36</v>
      </c>
      <c r="E2089" s="4" t="s">
        <v>48</v>
      </c>
      <c r="F2089" s="7">
        <v>0</v>
      </c>
      <c r="G2089" s="7">
        <v>5443</v>
      </c>
      <c r="H2089" s="8">
        <v>62503.58</v>
      </c>
    </row>
    <row r="2090" spans="1:8" ht="14.45" customHeight="1" x14ac:dyDescent="0.2">
      <c r="A2090" s="4">
        <v>2022</v>
      </c>
      <c r="B2090" s="4" t="s">
        <v>162</v>
      </c>
      <c r="C2090" s="4" t="s">
        <v>163</v>
      </c>
      <c r="D2090" s="4" t="s">
        <v>37</v>
      </c>
      <c r="E2090" s="4" t="s">
        <v>47</v>
      </c>
      <c r="F2090" s="7">
        <v>39304</v>
      </c>
      <c r="G2090" s="7">
        <v>351634</v>
      </c>
      <c r="H2090" s="8">
        <v>1394706.01</v>
      </c>
    </row>
    <row r="2091" spans="1:8" ht="14.45" customHeight="1" x14ac:dyDescent="0.2">
      <c r="A2091" s="4">
        <v>2022</v>
      </c>
      <c r="B2091" s="4" t="s">
        <v>162</v>
      </c>
      <c r="C2091" s="4" t="s">
        <v>163</v>
      </c>
      <c r="D2091" s="4" t="s">
        <v>37</v>
      </c>
      <c r="E2091" s="4" t="s">
        <v>48</v>
      </c>
      <c r="F2091" s="7">
        <v>0</v>
      </c>
      <c r="G2091" s="7">
        <v>2178</v>
      </c>
      <c r="H2091" s="8">
        <v>9172.98</v>
      </c>
    </row>
    <row r="2092" spans="1:8" ht="14.45" customHeight="1" x14ac:dyDescent="0.2">
      <c r="A2092" s="4">
        <v>2022</v>
      </c>
      <c r="B2092" s="4" t="s">
        <v>162</v>
      </c>
      <c r="C2092" s="4" t="s">
        <v>163</v>
      </c>
      <c r="D2092" s="4" t="s">
        <v>38</v>
      </c>
      <c r="E2092" s="4" t="s">
        <v>47</v>
      </c>
      <c r="F2092" s="7">
        <v>141635</v>
      </c>
      <c r="G2092" s="7">
        <v>850066</v>
      </c>
      <c r="H2092" s="8">
        <v>5781847.7300000004</v>
      </c>
    </row>
    <row r="2093" spans="1:8" ht="14.45" customHeight="1" x14ac:dyDescent="0.2">
      <c r="A2093" s="4">
        <v>2022</v>
      </c>
      <c r="B2093" s="4" t="s">
        <v>162</v>
      </c>
      <c r="C2093" s="4" t="s">
        <v>163</v>
      </c>
      <c r="D2093" s="4" t="s">
        <v>38</v>
      </c>
      <c r="E2093" s="4" t="s">
        <v>48</v>
      </c>
      <c r="F2093" s="7">
        <v>0</v>
      </c>
      <c r="G2093" s="7">
        <v>7201</v>
      </c>
      <c r="H2093" s="8">
        <v>59577.56</v>
      </c>
    </row>
    <row r="2094" spans="1:8" ht="14.45" customHeight="1" x14ac:dyDescent="0.2">
      <c r="A2094" s="4">
        <v>2022</v>
      </c>
      <c r="B2094" s="4" t="s">
        <v>162</v>
      </c>
      <c r="C2094" s="4" t="s">
        <v>163</v>
      </c>
      <c r="D2094" s="4" t="s">
        <v>39</v>
      </c>
      <c r="E2094" s="4" t="s">
        <v>47</v>
      </c>
      <c r="F2094" s="7">
        <v>18243</v>
      </c>
      <c r="G2094" s="7">
        <v>110612</v>
      </c>
      <c r="H2094" s="8">
        <v>83085.649999999994</v>
      </c>
    </row>
    <row r="2095" spans="1:8" ht="14.45" customHeight="1" x14ac:dyDescent="0.2">
      <c r="A2095" s="4">
        <v>2022</v>
      </c>
      <c r="B2095" s="4" t="s">
        <v>162</v>
      </c>
      <c r="C2095" s="4" t="s">
        <v>163</v>
      </c>
      <c r="D2095" s="4" t="s">
        <v>39</v>
      </c>
      <c r="E2095" s="4" t="s">
        <v>48</v>
      </c>
      <c r="F2095" s="7">
        <v>0</v>
      </c>
      <c r="G2095" s="7">
        <v>3753</v>
      </c>
      <c r="H2095" s="8">
        <v>2915.23</v>
      </c>
    </row>
    <row r="2096" spans="1:8" ht="14.45" customHeight="1" x14ac:dyDescent="0.2">
      <c r="A2096" s="4">
        <v>2022</v>
      </c>
      <c r="B2096" s="4" t="s">
        <v>164</v>
      </c>
      <c r="C2096" s="4" t="s">
        <v>165</v>
      </c>
      <c r="D2096" s="4" t="s">
        <v>36</v>
      </c>
      <c r="E2096" s="4" t="s">
        <v>47</v>
      </c>
      <c r="F2096" s="7">
        <v>21583</v>
      </c>
      <c r="G2096" s="7">
        <v>132924</v>
      </c>
      <c r="H2096" s="8">
        <v>807921</v>
      </c>
    </row>
    <row r="2097" spans="1:8" ht="14.45" customHeight="1" x14ac:dyDescent="0.2">
      <c r="A2097" s="4">
        <v>2022</v>
      </c>
      <c r="B2097" s="4" t="s">
        <v>164</v>
      </c>
      <c r="C2097" s="4" t="s">
        <v>165</v>
      </c>
      <c r="D2097" s="4" t="s">
        <v>36</v>
      </c>
      <c r="E2097" s="4" t="s">
        <v>48</v>
      </c>
      <c r="F2097" s="7">
        <v>0</v>
      </c>
      <c r="G2097" s="7">
        <v>3377</v>
      </c>
      <c r="H2097" s="8">
        <v>22181.01</v>
      </c>
    </row>
    <row r="2098" spans="1:8" ht="14.45" customHeight="1" x14ac:dyDescent="0.2">
      <c r="A2098" s="4">
        <v>2022</v>
      </c>
      <c r="B2098" s="4" t="s">
        <v>164</v>
      </c>
      <c r="C2098" s="4" t="s">
        <v>165</v>
      </c>
      <c r="D2098" s="4" t="s">
        <v>37</v>
      </c>
      <c r="E2098" s="4" t="s">
        <v>47</v>
      </c>
      <c r="F2098" s="7">
        <v>42981</v>
      </c>
      <c r="G2098" s="7">
        <v>386573</v>
      </c>
      <c r="H2098" s="8">
        <v>1485889.4</v>
      </c>
    </row>
    <row r="2099" spans="1:8" ht="14.45" customHeight="1" x14ac:dyDescent="0.2">
      <c r="A2099" s="4">
        <v>2022</v>
      </c>
      <c r="B2099" s="4" t="s">
        <v>164</v>
      </c>
      <c r="C2099" s="4" t="s">
        <v>165</v>
      </c>
      <c r="D2099" s="4" t="s">
        <v>37</v>
      </c>
      <c r="E2099" s="4" t="s">
        <v>48</v>
      </c>
      <c r="F2099" s="7">
        <v>0</v>
      </c>
      <c r="G2099" s="7">
        <v>1617</v>
      </c>
      <c r="H2099" s="8">
        <v>5856.57</v>
      </c>
    </row>
    <row r="2100" spans="1:8" ht="14.45" customHeight="1" x14ac:dyDescent="0.2">
      <c r="A2100" s="4">
        <v>2022</v>
      </c>
      <c r="B2100" s="4" t="s">
        <v>164</v>
      </c>
      <c r="C2100" s="4" t="s">
        <v>165</v>
      </c>
      <c r="D2100" s="4" t="s">
        <v>38</v>
      </c>
      <c r="E2100" s="4" t="s">
        <v>47</v>
      </c>
      <c r="F2100" s="7">
        <v>148305</v>
      </c>
      <c r="G2100" s="7">
        <v>1044750</v>
      </c>
      <c r="H2100" s="8">
        <v>7476365.1799999997</v>
      </c>
    </row>
    <row r="2101" spans="1:8" ht="14.45" customHeight="1" x14ac:dyDescent="0.2">
      <c r="A2101" s="4">
        <v>2022</v>
      </c>
      <c r="B2101" s="4" t="s">
        <v>164</v>
      </c>
      <c r="C2101" s="4" t="s">
        <v>165</v>
      </c>
      <c r="D2101" s="4" t="s">
        <v>38</v>
      </c>
      <c r="E2101" s="4" t="s">
        <v>48</v>
      </c>
      <c r="F2101" s="7">
        <v>0</v>
      </c>
      <c r="G2101" s="7">
        <v>14236</v>
      </c>
      <c r="H2101" s="8">
        <v>120886.49</v>
      </c>
    </row>
    <row r="2102" spans="1:8" ht="14.45" customHeight="1" x14ac:dyDescent="0.2">
      <c r="A2102" s="4">
        <v>2022</v>
      </c>
      <c r="B2102" s="4" t="s">
        <v>164</v>
      </c>
      <c r="C2102" s="4" t="s">
        <v>165</v>
      </c>
      <c r="D2102" s="4" t="s">
        <v>39</v>
      </c>
      <c r="E2102" s="4" t="s">
        <v>47</v>
      </c>
      <c r="F2102" s="7">
        <v>17040</v>
      </c>
      <c r="G2102" s="7">
        <v>130219</v>
      </c>
      <c r="H2102" s="8">
        <v>94761.24</v>
      </c>
    </row>
    <row r="2103" spans="1:8" ht="14.45" customHeight="1" x14ac:dyDescent="0.2">
      <c r="A2103" s="4">
        <v>2022</v>
      </c>
      <c r="B2103" s="4" t="s">
        <v>164</v>
      </c>
      <c r="C2103" s="4" t="s">
        <v>165</v>
      </c>
      <c r="D2103" s="4" t="s">
        <v>39</v>
      </c>
      <c r="E2103" s="4" t="s">
        <v>48</v>
      </c>
      <c r="F2103" s="7">
        <v>0</v>
      </c>
      <c r="G2103" s="7">
        <v>2193</v>
      </c>
      <c r="H2103" s="8">
        <v>1055.6300000000001</v>
      </c>
    </row>
    <row r="2104" spans="1:8" ht="14.45" customHeight="1" x14ac:dyDescent="0.2">
      <c r="A2104" s="4">
        <v>2022</v>
      </c>
      <c r="B2104" s="4" t="s">
        <v>166</v>
      </c>
      <c r="C2104" s="4" t="s">
        <v>167</v>
      </c>
      <c r="D2104" s="4" t="s">
        <v>36</v>
      </c>
      <c r="E2104" s="4" t="s">
        <v>47</v>
      </c>
      <c r="F2104" s="7">
        <v>18912</v>
      </c>
      <c r="G2104" s="7">
        <v>122939</v>
      </c>
      <c r="H2104" s="8">
        <v>442199.68</v>
      </c>
    </row>
    <row r="2105" spans="1:8" ht="14.45" customHeight="1" x14ac:dyDescent="0.2">
      <c r="A2105" s="4">
        <v>2022</v>
      </c>
      <c r="B2105" s="4" t="s">
        <v>166</v>
      </c>
      <c r="C2105" s="4" t="s">
        <v>167</v>
      </c>
      <c r="D2105" s="4" t="s">
        <v>36</v>
      </c>
      <c r="E2105" s="4" t="s">
        <v>48</v>
      </c>
      <c r="F2105" s="7">
        <v>0</v>
      </c>
      <c r="G2105" s="7">
        <v>4355</v>
      </c>
      <c r="H2105" s="8">
        <v>20269.439999999999</v>
      </c>
    </row>
    <row r="2106" spans="1:8" ht="14.45" customHeight="1" x14ac:dyDescent="0.2">
      <c r="A2106" s="4">
        <v>2022</v>
      </c>
      <c r="B2106" s="4" t="s">
        <v>166</v>
      </c>
      <c r="C2106" s="4" t="s">
        <v>167</v>
      </c>
      <c r="D2106" s="4" t="s">
        <v>37</v>
      </c>
      <c r="E2106" s="4" t="s">
        <v>47</v>
      </c>
      <c r="F2106" s="7">
        <v>17403</v>
      </c>
      <c r="G2106" s="7">
        <v>192062</v>
      </c>
      <c r="H2106" s="8">
        <v>797713.29</v>
      </c>
    </row>
    <row r="2107" spans="1:8" ht="14.45" customHeight="1" x14ac:dyDescent="0.2">
      <c r="A2107" s="4">
        <v>2022</v>
      </c>
      <c r="B2107" s="4" t="s">
        <v>166</v>
      </c>
      <c r="C2107" s="4" t="s">
        <v>167</v>
      </c>
      <c r="D2107" s="4" t="s">
        <v>37</v>
      </c>
      <c r="E2107" s="4" t="s">
        <v>48</v>
      </c>
      <c r="F2107" s="7">
        <v>0</v>
      </c>
      <c r="G2107" s="7">
        <v>924</v>
      </c>
      <c r="H2107" s="8">
        <v>5209.78</v>
      </c>
    </row>
    <row r="2108" spans="1:8" ht="14.45" customHeight="1" x14ac:dyDescent="0.2">
      <c r="A2108" s="4">
        <v>2022</v>
      </c>
      <c r="B2108" s="4" t="s">
        <v>166</v>
      </c>
      <c r="C2108" s="4" t="s">
        <v>167</v>
      </c>
      <c r="D2108" s="4" t="s">
        <v>38</v>
      </c>
      <c r="E2108" s="4" t="s">
        <v>47</v>
      </c>
      <c r="F2108" s="7">
        <v>88000</v>
      </c>
      <c r="G2108" s="7">
        <v>603259</v>
      </c>
      <c r="H2108" s="8">
        <v>3874723.08</v>
      </c>
    </row>
    <row r="2109" spans="1:8" ht="14.45" customHeight="1" x14ac:dyDescent="0.2">
      <c r="A2109" s="4">
        <v>2022</v>
      </c>
      <c r="B2109" s="4" t="s">
        <v>166</v>
      </c>
      <c r="C2109" s="4" t="s">
        <v>167</v>
      </c>
      <c r="D2109" s="4" t="s">
        <v>38</v>
      </c>
      <c r="E2109" s="4" t="s">
        <v>48</v>
      </c>
      <c r="F2109" s="7">
        <v>0</v>
      </c>
      <c r="G2109" s="7">
        <v>4588</v>
      </c>
      <c r="H2109" s="8">
        <v>55903.79</v>
      </c>
    </row>
    <row r="2110" spans="1:8" ht="14.45" customHeight="1" x14ac:dyDescent="0.2">
      <c r="A2110" s="4">
        <v>2022</v>
      </c>
      <c r="B2110" s="4" t="s">
        <v>166</v>
      </c>
      <c r="C2110" s="4" t="s">
        <v>167</v>
      </c>
      <c r="D2110" s="4" t="s">
        <v>39</v>
      </c>
      <c r="E2110" s="4" t="s">
        <v>47</v>
      </c>
      <c r="F2110" s="7">
        <v>14788</v>
      </c>
      <c r="G2110" s="7">
        <v>84938</v>
      </c>
      <c r="H2110" s="8">
        <v>56411.79</v>
      </c>
    </row>
    <row r="2111" spans="1:8" ht="14.45" customHeight="1" x14ac:dyDescent="0.2">
      <c r="A2111" s="4">
        <v>2022</v>
      </c>
      <c r="B2111" s="4" t="s">
        <v>166</v>
      </c>
      <c r="C2111" s="4" t="s">
        <v>167</v>
      </c>
      <c r="D2111" s="4" t="s">
        <v>39</v>
      </c>
      <c r="E2111" s="4" t="s">
        <v>48</v>
      </c>
      <c r="F2111" s="7">
        <v>0</v>
      </c>
      <c r="G2111" s="7">
        <v>1428</v>
      </c>
      <c r="H2111" s="8">
        <v>664.99</v>
      </c>
    </row>
    <row r="2112" spans="1:8" ht="14.45" customHeight="1" x14ac:dyDescent="0.2">
      <c r="A2112" s="4">
        <v>2022</v>
      </c>
      <c r="B2112" s="4" t="s">
        <v>168</v>
      </c>
      <c r="C2112" s="4" t="s">
        <v>169</v>
      </c>
      <c r="D2112" s="4" t="s">
        <v>36</v>
      </c>
      <c r="E2112" s="4" t="s">
        <v>47</v>
      </c>
      <c r="F2112" s="7">
        <v>31424</v>
      </c>
      <c r="G2112" s="7">
        <v>131045</v>
      </c>
      <c r="H2112" s="8">
        <v>701646.09</v>
      </c>
    </row>
    <row r="2113" spans="1:8" ht="14.45" customHeight="1" x14ac:dyDescent="0.2">
      <c r="A2113" s="4">
        <v>2022</v>
      </c>
      <c r="B2113" s="4" t="s">
        <v>168</v>
      </c>
      <c r="C2113" s="4" t="s">
        <v>169</v>
      </c>
      <c r="D2113" s="4" t="s">
        <v>36</v>
      </c>
      <c r="E2113" s="4" t="s">
        <v>48</v>
      </c>
      <c r="F2113" s="7">
        <v>0</v>
      </c>
      <c r="G2113" s="7">
        <v>3983</v>
      </c>
      <c r="H2113" s="8">
        <v>25847.48</v>
      </c>
    </row>
    <row r="2114" spans="1:8" ht="14.45" customHeight="1" x14ac:dyDescent="0.2">
      <c r="A2114" s="4">
        <v>2022</v>
      </c>
      <c r="B2114" s="4" t="s">
        <v>168</v>
      </c>
      <c r="C2114" s="4" t="s">
        <v>169</v>
      </c>
      <c r="D2114" s="4" t="s">
        <v>37</v>
      </c>
      <c r="E2114" s="4" t="s">
        <v>47</v>
      </c>
      <c r="F2114" s="7">
        <v>36011</v>
      </c>
      <c r="G2114" s="7">
        <v>313681</v>
      </c>
      <c r="H2114" s="8">
        <v>1451572.72</v>
      </c>
    </row>
    <row r="2115" spans="1:8" ht="14.45" customHeight="1" x14ac:dyDescent="0.2">
      <c r="A2115" s="4">
        <v>2022</v>
      </c>
      <c r="B2115" s="4" t="s">
        <v>168</v>
      </c>
      <c r="C2115" s="4" t="s">
        <v>169</v>
      </c>
      <c r="D2115" s="4" t="s">
        <v>37</v>
      </c>
      <c r="E2115" s="4" t="s">
        <v>48</v>
      </c>
      <c r="F2115" s="7">
        <v>0</v>
      </c>
      <c r="G2115" s="7">
        <v>3214</v>
      </c>
      <c r="H2115" s="8">
        <v>16473.189999999999</v>
      </c>
    </row>
    <row r="2116" spans="1:8" ht="14.45" customHeight="1" x14ac:dyDescent="0.2">
      <c r="A2116" s="4">
        <v>2022</v>
      </c>
      <c r="B2116" s="4" t="s">
        <v>168</v>
      </c>
      <c r="C2116" s="4" t="s">
        <v>169</v>
      </c>
      <c r="D2116" s="4" t="s">
        <v>38</v>
      </c>
      <c r="E2116" s="4" t="s">
        <v>47</v>
      </c>
      <c r="F2116" s="7">
        <v>132249</v>
      </c>
      <c r="G2116" s="7">
        <v>734153</v>
      </c>
      <c r="H2116" s="8">
        <v>5142870.7699999996</v>
      </c>
    </row>
    <row r="2117" spans="1:8" ht="14.45" customHeight="1" x14ac:dyDescent="0.2">
      <c r="A2117" s="4">
        <v>2022</v>
      </c>
      <c r="B2117" s="4" t="s">
        <v>168</v>
      </c>
      <c r="C2117" s="4" t="s">
        <v>169</v>
      </c>
      <c r="D2117" s="4" t="s">
        <v>38</v>
      </c>
      <c r="E2117" s="4" t="s">
        <v>48</v>
      </c>
      <c r="F2117" s="7">
        <v>0</v>
      </c>
      <c r="G2117" s="7">
        <v>10122</v>
      </c>
      <c r="H2117" s="8">
        <v>69163.81</v>
      </c>
    </row>
    <row r="2118" spans="1:8" ht="14.45" customHeight="1" x14ac:dyDescent="0.2">
      <c r="A2118" s="4">
        <v>2022</v>
      </c>
      <c r="B2118" s="4" t="s">
        <v>168</v>
      </c>
      <c r="C2118" s="4" t="s">
        <v>169</v>
      </c>
      <c r="D2118" s="4" t="s">
        <v>39</v>
      </c>
      <c r="E2118" s="4" t="s">
        <v>47</v>
      </c>
      <c r="F2118" s="7">
        <v>21106</v>
      </c>
      <c r="G2118" s="7">
        <v>105303</v>
      </c>
      <c r="H2118" s="8">
        <v>90694.54</v>
      </c>
    </row>
    <row r="2119" spans="1:8" ht="14.45" customHeight="1" x14ac:dyDescent="0.2">
      <c r="A2119" s="4">
        <v>2022</v>
      </c>
      <c r="B2119" s="4" t="s">
        <v>168</v>
      </c>
      <c r="C2119" s="4" t="s">
        <v>169</v>
      </c>
      <c r="D2119" s="4" t="s">
        <v>39</v>
      </c>
      <c r="E2119" s="4" t="s">
        <v>48</v>
      </c>
      <c r="F2119" s="7">
        <v>0</v>
      </c>
      <c r="G2119" s="7">
        <v>2648</v>
      </c>
      <c r="H2119" s="8">
        <v>1819.08</v>
      </c>
    </row>
    <row r="2120" spans="1:8" ht="14.45" customHeight="1" x14ac:dyDescent="0.2">
      <c r="A2120" s="4">
        <v>2022</v>
      </c>
      <c r="B2120" s="4" t="s">
        <v>170</v>
      </c>
      <c r="C2120" s="4" t="s">
        <v>171</v>
      </c>
      <c r="D2120" s="4" t="s">
        <v>36</v>
      </c>
      <c r="E2120" s="4" t="s">
        <v>47</v>
      </c>
      <c r="F2120" s="7">
        <v>17793</v>
      </c>
      <c r="G2120" s="7">
        <v>99041</v>
      </c>
      <c r="H2120" s="8">
        <v>384376.97</v>
      </c>
    </row>
    <row r="2121" spans="1:8" ht="14.45" customHeight="1" x14ac:dyDescent="0.2">
      <c r="A2121" s="4">
        <v>2022</v>
      </c>
      <c r="B2121" s="4" t="s">
        <v>170</v>
      </c>
      <c r="C2121" s="4" t="s">
        <v>171</v>
      </c>
      <c r="D2121" s="4" t="s">
        <v>36</v>
      </c>
      <c r="E2121" s="4" t="s">
        <v>48</v>
      </c>
      <c r="F2121" s="7">
        <v>0</v>
      </c>
      <c r="G2121" s="7">
        <v>2168</v>
      </c>
      <c r="H2121" s="8">
        <v>8955.89</v>
      </c>
    </row>
    <row r="2122" spans="1:8" ht="14.45" customHeight="1" x14ac:dyDescent="0.2">
      <c r="A2122" s="4">
        <v>2022</v>
      </c>
      <c r="B2122" s="4" t="s">
        <v>170</v>
      </c>
      <c r="C2122" s="4" t="s">
        <v>171</v>
      </c>
      <c r="D2122" s="4" t="s">
        <v>37</v>
      </c>
      <c r="E2122" s="4" t="s">
        <v>47</v>
      </c>
      <c r="F2122" s="7">
        <v>22689</v>
      </c>
      <c r="G2122" s="7">
        <v>242938</v>
      </c>
      <c r="H2122" s="8">
        <v>843771.51</v>
      </c>
    </row>
    <row r="2123" spans="1:8" ht="14.45" customHeight="1" x14ac:dyDescent="0.2">
      <c r="A2123" s="4">
        <v>2022</v>
      </c>
      <c r="B2123" s="4" t="s">
        <v>170</v>
      </c>
      <c r="C2123" s="4" t="s">
        <v>171</v>
      </c>
      <c r="D2123" s="4" t="s">
        <v>37</v>
      </c>
      <c r="E2123" s="4" t="s">
        <v>48</v>
      </c>
      <c r="F2123" s="7">
        <v>0</v>
      </c>
      <c r="G2123" s="7">
        <v>4124</v>
      </c>
      <c r="H2123" s="8">
        <v>14784.73</v>
      </c>
    </row>
    <row r="2124" spans="1:8" ht="14.45" customHeight="1" x14ac:dyDescent="0.2">
      <c r="A2124" s="4">
        <v>2022</v>
      </c>
      <c r="B2124" s="4" t="s">
        <v>170</v>
      </c>
      <c r="C2124" s="4" t="s">
        <v>171</v>
      </c>
      <c r="D2124" s="4" t="s">
        <v>38</v>
      </c>
      <c r="E2124" s="4" t="s">
        <v>47</v>
      </c>
      <c r="F2124" s="7">
        <v>75813</v>
      </c>
      <c r="G2124" s="7">
        <v>515444</v>
      </c>
      <c r="H2124" s="8">
        <v>3771804.28</v>
      </c>
    </row>
    <row r="2125" spans="1:8" ht="14.45" customHeight="1" x14ac:dyDescent="0.2">
      <c r="A2125" s="4">
        <v>2022</v>
      </c>
      <c r="B2125" s="4" t="s">
        <v>170</v>
      </c>
      <c r="C2125" s="4" t="s">
        <v>171</v>
      </c>
      <c r="D2125" s="4" t="s">
        <v>38</v>
      </c>
      <c r="E2125" s="4" t="s">
        <v>48</v>
      </c>
      <c r="F2125" s="7">
        <v>0</v>
      </c>
      <c r="G2125" s="7">
        <v>9215</v>
      </c>
      <c r="H2125" s="8">
        <v>66637.240000000005</v>
      </c>
    </row>
    <row r="2126" spans="1:8" ht="14.45" customHeight="1" x14ac:dyDescent="0.2">
      <c r="A2126" s="4">
        <v>2022</v>
      </c>
      <c r="B2126" s="4" t="s">
        <v>170</v>
      </c>
      <c r="C2126" s="4" t="s">
        <v>171</v>
      </c>
      <c r="D2126" s="4" t="s">
        <v>39</v>
      </c>
      <c r="E2126" s="4" t="s">
        <v>47</v>
      </c>
      <c r="F2126" s="7">
        <v>13174</v>
      </c>
      <c r="G2126" s="7">
        <v>81656</v>
      </c>
      <c r="H2126" s="8">
        <v>62150.8</v>
      </c>
    </row>
    <row r="2127" spans="1:8" ht="14.45" customHeight="1" x14ac:dyDescent="0.2">
      <c r="A2127" s="4">
        <v>2022</v>
      </c>
      <c r="B2127" s="4" t="s">
        <v>170</v>
      </c>
      <c r="C2127" s="4" t="s">
        <v>171</v>
      </c>
      <c r="D2127" s="4" t="s">
        <v>39</v>
      </c>
      <c r="E2127" s="4" t="s">
        <v>48</v>
      </c>
      <c r="F2127" s="7">
        <v>0</v>
      </c>
      <c r="G2127" s="7">
        <v>1544</v>
      </c>
      <c r="H2127" s="8">
        <v>1108.23</v>
      </c>
    </row>
    <row r="2128" spans="1:8" ht="14.45" customHeight="1" x14ac:dyDescent="0.2">
      <c r="A2128" s="4">
        <v>2022</v>
      </c>
      <c r="B2128" s="4" t="s">
        <v>172</v>
      </c>
      <c r="C2128" s="4" t="s">
        <v>173</v>
      </c>
      <c r="D2128" s="4" t="s">
        <v>36</v>
      </c>
      <c r="E2128" s="4" t="s">
        <v>47</v>
      </c>
      <c r="F2128" s="7">
        <v>62950</v>
      </c>
      <c r="G2128" s="7">
        <v>411399</v>
      </c>
      <c r="H2128" s="8">
        <v>1947485.69</v>
      </c>
    </row>
    <row r="2129" spans="1:8" ht="14.45" customHeight="1" x14ac:dyDescent="0.2">
      <c r="A2129" s="4">
        <v>2022</v>
      </c>
      <c r="B2129" s="4" t="s">
        <v>172</v>
      </c>
      <c r="C2129" s="4" t="s">
        <v>173</v>
      </c>
      <c r="D2129" s="4" t="s">
        <v>36</v>
      </c>
      <c r="E2129" s="4" t="s">
        <v>48</v>
      </c>
      <c r="F2129" s="7">
        <v>0</v>
      </c>
      <c r="G2129" s="7">
        <v>8674</v>
      </c>
      <c r="H2129" s="8">
        <v>35580.620000000003</v>
      </c>
    </row>
    <row r="2130" spans="1:8" ht="14.45" customHeight="1" x14ac:dyDescent="0.2">
      <c r="A2130" s="4">
        <v>2022</v>
      </c>
      <c r="B2130" s="4" t="s">
        <v>172</v>
      </c>
      <c r="C2130" s="4" t="s">
        <v>173</v>
      </c>
      <c r="D2130" s="4" t="s">
        <v>37</v>
      </c>
      <c r="E2130" s="4" t="s">
        <v>47</v>
      </c>
      <c r="F2130" s="7">
        <v>103896</v>
      </c>
      <c r="G2130" s="7">
        <v>1087156</v>
      </c>
      <c r="H2130" s="8">
        <v>3948961.17</v>
      </c>
    </row>
    <row r="2131" spans="1:8" ht="14.45" customHeight="1" x14ac:dyDescent="0.2">
      <c r="A2131" s="4">
        <v>2022</v>
      </c>
      <c r="B2131" s="4" t="s">
        <v>172</v>
      </c>
      <c r="C2131" s="4" t="s">
        <v>173</v>
      </c>
      <c r="D2131" s="4" t="s">
        <v>37</v>
      </c>
      <c r="E2131" s="4" t="s">
        <v>48</v>
      </c>
      <c r="F2131" s="7">
        <v>0</v>
      </c>
      <c r="G2131" s="7">
        <v>4244</v>
      </c>
      <c r="H2131" s="8">
        <v>19686.43</v>
      </c>
    </row>
    <row r="2132" spans="1:8" ht="14.45" customHeight="1" x14ac:dyDescent="0.2">
      <c r="A2132" s="4">
        <v>2022</v>
      </c>
      <c r="B2132" s="4" t="s">
        <v>172</v>
      </c>
      <c r="C2132" s="4" t="s">
        <v>173</v>
      </c>
      <c r="D2132" s="4" t="s">
        <v>38</v>
      </c>
      <c r="E2132" s="4" t="s">
        <v>47</v>
      </c>
      <c r="F2132" s="7">
        <v>321430</v>
      </c>
      <c r="G2132" s="7">
        <v>2566096</v>
      </c>
      <c r="H2132" s="8">
        <v>17010867.629999999</v>
      </c>
    </row>
    <row r="2133" spans="1:8" ht="14.45" customHeight="1" x14ac:dyDescent="0.2">
      <c r="A2133" s="4">
        <v>2022</v>
      </c>
      <c r="B2133" s="4" t="s">
        <v>172</v>
      </c>
      <c r="C2133" s="4" t="s">
        <v>173</v>
      </c>
      <c r="D2133" s="4" t="s">
        <v>38</v>
      </c>
      <c r="E2133" s="4" t="s">
        <v>48</v>
      </c>
      <c r="F2133" s="7">
        <v>0</v>
      </c>
      <c r="G2133" s="7">
        <v>19329</v>
      </c>
      <c r="H2133" s="8">
        <v>181497.91</v>
      </c>
    </row>
    <row r="2134" spans="1:8" ht="14.45" customHeight="1" x14ac:dyDescent="0.2">
      <c r="A2134" s="4">
        <v>2022</v>
      </c>
      <c r="B2134" s="4" t="s">
        <v>172</v>
      </c>
      <c r="C2134" s="4" t="s">
        <v>173</v>
      </c>
      <c r="D2134" s="4" t="s">
        <v>39</v>
      </c>
      <c r="E2134" s="4" t="s">
        <v>47</v>
      </c>
      <c r="F2134" s="7">
        <v>48379</v>
      </c>
      <c r="G2134" s="7">
        <v>336703</v>
      </c>
      <c r="H2134" s="8">
        <v>227548.26</v>
      </c>
    </row>
    <row r="2135" spans="1:8" ht="14.45" customHeight="1" x14ac:dyDescent="0.2">
      <c r="A2135" s="4">
        <v>2022</v>
      </c>
      <c r="B2135" s="4" t="s">
        <v>172</v>
      </c>
      <c r="C2135" s="4" t="s">
        <v>173</v>
      </c>
      <c r="D2135" s="4" t="s">
        <v>39</v>
      </c>
      <c r="E2135" s="4" t="s">
        <v>48</v>
      </c>
      <c r="F2135" s="7">
        <v>0</v>
      </c>
      <c r="G2135" s="7">
        <v>4444</v>
      </c>
      <c r="H2135" s="8">
        <v>1967.98</v>
      </c>
    </row>
    <row r="2136" spans="1:8" ht="14.45" customHeight="1" x14ac:dyDescent="0.2">
      <c r="A2136" s="4">
        <v>2022</v>
      </c>
      <c r="B2136" s="4" t="s">
        <v>174</v>
      </c>
      <c r="C2136" s="4" t="s">
        <v>175</v>
      </c>
      <c r="D2136" s="4" t="s">
        <v>36</v>
      </c>
      <c r="E2136" s="4" t="s">
        <v>47</v>
      </c>
      <c r="F2136" s="7">
        <v>14543</v>
      </c>
      <c r="G2136" s="7">
        <v>92532</v>
      </c>
      <c r="H2136" s="8">
        <v>250805.07</v>
      </c>
    </row>
    <row r="2137" spans="1:8" ht="14.45" customHeight="1" x14ac:dyDescent="0.2">
      <c r="A2137" s="4">
        <v>2022</v>
      </c>
      <c r="B2137" s="4" t="s">
        <v>174</v>
      </c>
      <c r="C2137" s="4" t="s">
        <v>175</v>
      </c>
      <c r="D2137" s="4" t="s">
        <v>36</v>
      </c>
      <c r="E2137" s="4" t="s">
        <v>48</v>
      </c>
      <c r="F2137" s="7">
        <v>0</v>
      </c>
      <c r="G2137" s="7">
        <v>1746</v>
      </c>
      <c r="H2137" s="8">
        <v>10144.290000000001</v>
      </c>
    </row>
    <row r="2138" spans="1:8" ht="14.45" customHeight="1" x14ac:dyDescent="0.2">
      <c r="A2138" s="4">
        <v>2022</v>
      </c>
      <c r="B2138" s="4" t="s">
        <v>174</v>
      </c>
      <c r="C2138" s="4" t="s">
        <v>175</v>
      </c>
      <c r="D2138" s="4" t="s">
        <v>37</v>
      </c>
      <c r="E2138" s="4" t="s">
        <v>47</v>
      </c>
      <c r="F2138" s="7">
        <v>17125</v>
      </c>
      <c r="G2138" s="7">
        <v>181419</v>
      </c>
      <c r="H2138" s="8">
        <v>684672.23</v>
      </c>
    </row>
    <row r="2139" spans="1:8" ht="14.45" customHeight="1" x14ac:dyDescent="0.2">
      <c r="A2139" s="4">
        <v>2022</v>
      </c>
      <c r="B2139" s="4" t="s">
        <v>174</v>
      </c>
      <c r="C2139" s="4" t="s">
        <v>175</v>
      </c>
      <c r="D2139" s="4" t="s">
        <v>37</v>
      </c>
      <c r="E2139" s="4" t="s">
        <v>48</v>
      </c>
      <c r="F2139" s="7">
        <v>0</v>
      </c>
      <c r="G2139" s="7">
        <v>3254</v>
      </c>
      <c r="H2139" s="8">
        <v>22577.08</v>
      </c>
    </row>
    <row r="2140" spans="1:8" ht="14.45" customHeight="1" x14ac:dyDescent="0.2">
      <c r="A2140" s="4">
        <v>2022</v>
      </c>
      <c r="B2140" s="4" t="s">
        <v>174</v>
      </c>
      <c r="C2140" s="4" t="s">
        <v>175</v>
      </c>
      <c r="D2140" s="4" t="s">
        <v>38</v>
      </c>
      <c r="E2140" s="4" t="s">
        <v>47</v>
      </c>
      <c r="F2140" s="7">
        <v>70649</v>
      </c>
      <c r="G2140" s="7">
        <v>529479</v>
      </c>
      <c r="H2140" s="8">
        <v>3464482.5</v>
      </c>
    </row>
    <row r="2141" spans="1:8" ht="14.45" customHeight="1" x14ac:dyDescent="0.2">
      <c r="A2141" s="4">
        <v>2022</v>
      </c>
      <c r="B2141" s="4" t="s">
        <v>174</v>
      </c>
      <c r="C2141" s="4" t="s">
        <v>175</v>
      </c>
      <c r="D2141" s="4" t="s">
        <v>38</v>
      </c>
      <c r="E2141" s="4" t="s">
        <v>48</v>
      </c>
      <c r="F2141" s="7">
        <v>0</v>
      </c>
      <c r="G2141" s="7">
        <v>9155</v>
      </c>
      <c r="H2141" s="8">
        <v>65178</v>
      </c>
    </row>
    <row r="2142" spans="1:8" ht="14.45" customHeight="1" x14ac:dyDescent="0.2">
      <c r="A2142" s="4">
        <v>2022</v>
      </c>
      <c r="B2142" s="4" t="s">
        <v>174</v>
      </c>
      <c r="C2142" s="4" t="s">
        <v>175</v>
      </c>
      <c r="D2142" s="4" t="s">
        <v>39</v>
      </c>
      <c r="E2142" s="4" t="s">
        <v>47</v>
      </c>
      <c r="F2142" s="7">
        <v>10979</v>
      </c>
      <c r="G2142" s="7">
        <v>70332</v>
      </c>
      <c r="H2142" s="8">
        <v>52020.1</v>
      </c>
    </row>
    <row r="2143" spans="1:8" ht="14.45" customHeight="1" x14ac:dyDescent="0.2">
      <c r="A2143" s="4">
        <v>2022</v>
      </c>
      <c r="B2143" s="4" t="s">
        <v>174</v>
      </c>
      <c r="C2143" s="4" t="s">
        <v>175</v>
      </c>
      <c r="D2143" s="4" t="s">
        <v>39</v>
      </c>
      <c r="E2143" s="4" t="s">
        <v>48</v>
      </c>
      <c r="F2143" s="7">
        <v>0</v>
      </c>
      <c r="G2143" s="7">
        <v>1761</v>
      </c>
      <c r="H2143" s="8">
        <v>1667.47</v>
      </c>
    </row>
    <row r="2144" spans="1:8" ht="14.45" customHeight="1" x14ac:dyDescent="0.2">
      <c r="A2144" s="4">
        <v>2022</v>
      </c>
      <c r="B2144" s="4" t="s">
        <v>176</v>
      </c>
      <c r="C2144" s="4" t="s">
        <v>177</v>
      </c>
      <c r="D2144" s="4" t="s">
        <v>36</v>
      </c>
      <c r="E2144" s="4" t="s">
        <v>47</v>
      </c>
      <c r="F2144" s="7">
        <v>18848</v>
      </c>
      <c r="G2144" s="7">
        <v>105876</v>
      </c>
      <c r="H2144" s="8">
        <v>562068.68000000005</v>
      </c>
    </row>
    <row r="2145" spans="1:8" ht="14.45" customHeight="1" x14ac:dyDescent="0.2">
      <c r="A2145" s="4">
        <v>2022</v>
      </c>
      <c r="B2145" s="4" t="s">
        <v>176</v>
      </c>
      <c r="C2145" s="4" t="s">
        <v>177</v>
      </c>
      <c r="D2145" s="4" t="s">
        <v>36</v>
      </c>
      <c r="E2145" s="4" t="s">
        <v>48</v>
      </c>
      <c r="F2145" s="7">
        <v>0</v>
      </c>
      <c r="G2145" s="7">
        <v>3036</v>
      </c>
      <c r="H2145" s="8">
        <v>22089.78</v>
      </c>
    </row>
    <row r="2146" spans="1:8" ht="14.45" customHeight="1" x14ac:dyDescent="0.2">
      <c r="A2146" s="4">
        <v>2022</v>
      </c>
      <c r="B2146" s="4" t="s">
        <v>176</v>
      </c>
      <c r="C2146" s="4" t="s">
        <v>177</v>
      </c>
      <c r="D2146" s="4" t="s">
        <v>37</v>
      </c>
      <c r="E2146" s="4" t="s">
        <v>47</v>
      </c>
      <c r="F2146" s="7">
        <v>28388</v>
      </c>
      <c r="G2146" s="7">
        <v>257858</v>
      </c>
      <c r="H2146" s="8">
        <v>900214.92</v>
      </c>
    </row>
    <row r="2147" spans="1:8" ht="14.45" customHeight="1" x14ac:dyDescent="0.2">
      <c r="A2147" s="4">
        <v>2022</v>
      </c>
      <c r="B2147" s="4" t="s">
        <v>176</v>
      </c>
      <c r="C2147" s="4" t="s">
        <v>177</v>
      </c>
      <c r="D2147" s="4" t="s">
        <v>37</v>
      </c>
      <c r="E2147" s="4" t="s">
        <v>48</v>
      </c>
      <c r="F2147" s="7">
        <v>0</v>
      </c>
      <c r="G2147" s="7">
        <v>2846</v>
      </c>
      <c r="H2147" s="8">
        <v>8177.09</v>
      </c>
    </row>
    <row r="2148" spans="1:8" ht="14.45" customHeight="1" x14ac:dyDescent="0.2">
      <c r="A2148" s="4">
        <v>2022</v>
      </c>
      <c r="B2148" s="4" t="s">
        <v>176</v>
      </c>
      <c r="C2148" s="4" t="s">
        <v>177</v>
      </c>
      <c r="D2148" s="4" t="s">
        <v>38</v>
      </c>
      <c r="E2148" s="4" t="s">
        <v>47</v>
      </c>
      <c r="F2148" s="7">
        <v>97110</v>
      </c>
      <c r="G2148" s="7">
        <v>659621</v>
      </c>
      <c r="H2148" s="8">
        <v>4726414.18</v>
      </c>
    </row>
    <row r="2149" spans="1:8" ht="14.45" customHeight="1" x14ac:dyDescent="0.2">
      <c r="A2149" s="4">
        <v>2022</v>
      </c>
      <c r="B2149" s="4" t="s">
        <v>176</v>
      </c>
      <c r="C2149" s="4" t="s">
        <v>177</v>
      </c>
      <c r="D2149" s="4" t="s">
        <v>38</v>
      </c>
      <c r="E2149" s="4" t="s">
        <v>48</v>
      </c>
      <c r="F2149" s="7">
        <v>0</v>
      </c>
      <c r="G2149" s="7">
        <v>7937</v>
      </c>
      <c r="H2149" s="8">
        <v>75273.66</v>
      </c>
    </row>
    <row r="2150" spans="1:8" ht="14.45" customHeight="1" x14ac:dyDescent="0.2">
      <c r="A2150" s="4">
        <v>2022</v>
      </c>
      <c r="B2150" s="4" t="s">
        <v>176</v>
      </c>
      <c r="C2150" s="4" t="s">
        <v>177</v>
      </c>
      <c r="D2150" s="4" t="s">
        <v>39</v>
      </c>
      <c r="E2150" s="4" t="s">
        <v>47</v>
      </c>
      <c r="F2150" s="7">
        <v>15747</v>
      </c>
      <c r="G2150" s="7">
        <v>103470</v>
      </c>
      <c r="H2150" s="8">
        <v>78287.95</v>
      </c>
    </row>
    <row r="2151" spans="1:8" ht="14.45" customHeight="1" x14ac:dyDescent="0.2">
      <c r="A2151" s="4">
        <v>2022</v>
      </c>
      <c r="B2151" s="4" t="s">
        <v>176</v>
      </c>
      <c r="C2151" s="4" t="s">
        <v>177</v>
      </c>
      <c r="D2151" s="4" t="s">
        <v>39</v>
      </c>
      <c r="E2151" s="4" t="s">
        <v>48</v>
      </c>
      <c r="F2151" s="7">
        <v>0</v>
      </c>
      <c r="G2151" s="7">
        <v>2151</v>
      </c>
      <c r="H2151" s="8">
        <v>1224.72</v>
      </c>
    </row>
    <row r="2152" spans="1:8" ht="14.45" customHeight="1" x14ac:dyDescent="0.2">
      <c r="A2152" s="4">
        <v>2022</v>
      </c>
      <c r="B2152" s="4" t="s">
        <v>178</v>
      </c>
      <c r="C2152" s="4" t="s">
        <v>179</v>
      </c>
      <c r="D2152" s="4" t="s">
        <v>36</v>
      </c>
      <c r="E2152" s="4" t="s">
        <v>47</v>
      </c>
      <c r="F2152" s="7">
        <v>27088</v>
      </c>
      <c r="G2152" s="7">
        <v>167143</v>
      </c>
      <c r="H2152" s="8">
        <v>695861.79</v>
      </c>
    </row>
    <row r="2153" spans="1:8" ht="14.45" customHeight="1" x14ac:dyDescent="0.2">
      <c r="A2153" s="4">
        <v>2022</v>
      </c>
      <c r="B2153" s="4" t="s">
        <v>178</v>
      </c>
      <c r="C2153" s="4" t="s">
        <v>179</v>
      </c>
      <c r="D2153" s="4" t="s">
        <v>36</v>
      </c>
      <c r="E2153" s="4" t="s">
        <v>48</v>
      </c>
      <c r="F2153" s="7">
        <v>0</v>
      </c>
      <c r="G2153" s="7">
        <v>3342</v>
      </c>
      <c r="H2153" s="8">
        <v>13957.44</v>
      </c>
    </row>
    <row r="2154" spans="1:8" ht="14.45" customHeight="1" x14ac:dyDescent="0.2">
      <c r="A2154" s="4">
        <v>2022</v>
      </c>
      <c r="B2154" s="4" t="s">
        <v>178</v>
      </c>
      <c r="C2154" s="4" t="s">
        <v>179</v>
      </c>
      <c r="D2154" s="4" t="s">
        <v>37</v>
      </c>
      <c r="E2154" s="4" t="s">
        <v>47</v>
      </c>
      <c r="F2154" s="7">
        <v>35038</v>
      </c>
      <c r="G2154" s="7">
        <v>343093</v>
      </c>
      <c r="H2154" s="8">
        <v>1275734.3899999999</v>
      </c>
    </row>
    <row r="2155" spans="1:8" ht="14.45" customHeight="1" x14ac:dyDescent="0.2">
      <c r="A2155" s="4">
        <v>2022</v>
      </c>
      <c r="B2155" s="4" t="s">
        <v>178</v>
      </c>
      <c r="C2155" s="4" t="s">
        <v>179</v>
      </c>
      <c r="D2155" s="4" t="s">
        <v>37</v>
      </c>
      <c r="E2155" s="4" t="s">
        <v>48</v>
      </c>
      <c r="F2155" s="7">
        <v>0</v>
      </c>
      <c r="G2155" s="7">
        <v>1291</v>
      </c>
      <c r="H2155" s="8">
        <v>5305.01</v>
      </c>
    </row>
    <row r="2156" spans="1:8" ht="14.45" customHeight="1" x14ac:dyDescent="0.2">
      <c r="A2156" s="4">
        <v>2022</v>
      </c>
      <c r="B2156" s="4" t="s">
        <v>178</v>
      </c>
      <c r="C2156" s="4" t="s">
        <v>179</v>
      </c>
      <c r="D2156" s="4" t="s">
        <v>38</v>
      </c>
      <c r="E2156" s="4" t="s">
        <v>47</v>
      </c>
      <c r="F2156" s="7">
        <v>115922</v>
      </c>
      <c r="G2156" s="7">
        <v>775144</v>
      </c>
      <c r="H2156" s="8">
        <v>5038536.8099999996</v>
      </c>
    </row>
    <row r="2157" spans="1:8" ht="14.45" customHeight="1" x14ac:dyDescent="0.2">
      <c r="A2157" s="4">
        <v>2022</v>
      </c>
      <c r="B2157" s="4" t="s">
        <v>178</v>
      </c>
      <c r="C2157" s="4" t="s">
        <v>179</v>
      </c>
      <c r="D2157" s="4" t="s">
        <v>38</v>
      </c>
      <c r="E2157" s="4" t="s">
        <v>48</v>
      </c>
      <c r="F2157" s="7">
        <v>0</v>
      </c>
      <c r="G2157" s="7">
        <v>4978</v>
      </c>
      <c r="H2157" s="8">
        <v>48688.78</v>
      </c>
    </row>
    <row r="2158" spans="1:8" ht="14.45" customHeight="1" x14ac:dyDescent="0.2">
      <c r="A2158" s="4">
        <v>2022</v>
      </c>
      <c r="B2158" s="4" t="s">
        <v>178</v>
      </c>
      <c r="C2158" s="4" t="s">
        <v>179</v>
      </c>
      <c r="D2158" s="4" t="s">
        <v>39</v>
      </c>
      <c r="E2158" s="4" t="s">
        <v>47</v>
      </c>
      <c r="F2158" s="7">
        <v>16402</v>
      </c>
      <c r="G2158" s="7">
        <v>88237</v>
      </c>
      <c r="H2158" s="8">
        <v>57834.62</v>
      </c>
    </row>
    <row r="2159" spans="1:8" ht="14.45" customHeight="1" x14ac:dyDescent="0.2">
      <c r="A2159" s="4">
        <v>2022</v>
      </c>
      <c r="B2159" s="4" t="s">
        <v>178</v>
      </c>
      <c r="C2159" s="4" t="s">
        <v>179</v>
      </c>
      <c r="D2159" s="4" t="s">
        <v>39</v>
      </c>
      <c r="E2159" s="4" t="s">
        <v>48</v>
      </c>
      <c r="F2159" s="7">
        <v>0</v>
      </c>
      <c r="G2159" s="7">
        <v>1328</v>
      </c>
      <c r="H2159" s="8">
        <v>791.75</v>
      </c>
    </row>
    <row r="2160" spans="1:8" ht="14.45" customHeight="1" x14ac:dyDescent="0.2">
      <c r="A2160" s="4">
        <v>2022</v>
      </c>
      <c r="B2160" s="4" t="s">
        <v>180</v>
      </c>
      <c r="C2160" s="4" t="s">
        <v>181</v>
      </c>
      <c r="D2160" s="4" t="s">
        <v>36</v>
      </c>
      <c r="E2160" s="4" t="s">
        <v>47</v>
      </c>
      <c r="F2160" s="7">
        <v>30366</v>
      </c>
      <c r="G2160" s="7">
        <v>189230</v>
      </c>
      <c r="H2160" s="8">
        <v>704055.15</v>
      </c>
    </row>
    <row r="2161" spans="1:8" ht="14.45" customHeight="1" x14ac:dyDescent="0.2">
      <c r="A2161" s="4">
        <v>2022</v>
      </c>
      <c r="B2161" s="4" t="s">
        <v>180</v>
      </c>
      <c r="C2161" s="4" t="s">
        <v>181</v>
      </c>
      <c r="D2161" s="4" t="s">
        <v>36</v>
      </c>
      <c r="E2161" s="4" t="s">
        <v>48</v>
      </c>
      <c r="F2161" s="7">
        <v>0</v>
      </c>
      <c r="G2161" s="7">
        <v>6114</v>
      </c>
      <c r="H2161" s="8">
        <v>20960.939999999999</v>
      </c>
    </row>
    <row r="2162" spans="1:8" ht="14.45" customHeight="1" x14ac:dyDescent="0.2">
      <c r="A2162" s="4">
        <v>2022</v>
      </c>
      <c r="B2162" s="4" t="s">
        <v>180</v>
      </c>
      <c r="C2162" s="4" t="s">
        <v>181</v>
      </c>
      <c r="D2162" s="4" t="s">
        <v>37</v>
      </c>
      <c r="E2162" s="4" t="s">
        <v>47</v>
      </c>
      <c r="F2162" s="7">
        <v>32851</v>
      </c>
      <c r="G2162" s="7">
        <v>353195</v>
      </c>
      <c r="H2162" s="8">
        <v>1210580.5900000001</v>
      </c>
    </row>
    <row r="2163" spans="1:8" ht="14.45" customHeight="1" x14ac:dyDescent="0.2">
      <c r="A2163" s="4">
        <v>2022</v>
      </c>
      <c r="B2163" s="4" t="s">
        <v>180</v>
      </c>
      <c r="C2163" s="4" t="s">
        <v>181</v>
      </c>
      <c r="D2163" s="4" t="s">
        <v>37</v>
      </c>
      <c r="E2163" s="4" t="s">
        <v>48</v>
      </c>
      <c r="F2163" s="7">
        <v>0</v>
      </c>
      <c r="G2163" s="7">
        <v>2998</v>
      </c>
      <c r="H2163" s="8">
        <v>9665.3799999999992</v>
      </c>
    </row>
    <row r="2164" spans="1:8" ht="14.45" customHeight="1" x14ac:dyDescent="0.2">
      <c r="A2164" s="4">
        <v>2022</v>
      </c>
      <c r="B2164" s="4" t="s">
        <v>180</v>
      </c>
      <c r="C2164" s="4" t="s">
        <v>181</v>
      </c>
      <c r="D2164" s="4" t="s">
        <v>38</v>
      </c>
      <c r="E2164" s="4" t="s">
        <v>47</v>
      </c>
      <c r="F2164" s="7">
        <v>133287</v>
      </c>
      <c r="G2164" s="7">
        <v>932347</v>
      </c>
      <c r="H2164" s="8">
        <v>6686903.0700000003</v>
      </c>
    </row>
    <row r="2165" spans="1:8" ht="14.45" customHeight="1" x14ac:dyDescent="0.2">
      <c r="A2165" s="4">
        <v>2022</v>
      </c>
      <c r="B2165" s="4" t="s">
        <v>180</v>
      </c>
      <c r="C2165" s="4" t="s">
        <v>181</v>
      </c>
      <c r="D2165" s="4" t="s">
        <v>38</v>
      </c>
      <c r="E2165" s="4" t="s">
        <v>48</v>
      </c>
      <c r="F2165" s="7">
        <v>0</v>
      </c>
      <c r="G2165" s="7">
        <v>10235</v>
      </c>
      <c r="H2165" s="8">
        <v>103716.57</v>
      </c>
    </row>
    <row r="2166" spans="1:8" ht="14.45" customHeight="1" x14ac:dyDescent="0.2">
      <c r="A2166" s="4">
        <v>2022</v>
      </c>
      <c r="B2166" s="4" t="s">
        <v>180</v>
      </c>
      <c r="C2166" s="4" t="s">
        <v>181</v>
      </c>
      <c r="D2166" s="4" t="s">
        <v>39</v>
      </c>
      <c r="E2166" s="4" t="s">
        <v>47</v>
      </c>
      <c r="F2166" s="7">
        <v>26031</v>
      </c>
      <c r="G2166" s="7">
        <v>164217</v>
      </c>
      <c r="H2166" s="8">
        <v>118512.47</v>
      </c>
    </row>
    <row r="2167" spans="1:8" ht="14.45" customHeight="1" x14ac:dyDescent="0.2">
      <c r="A2167" s="4">
        <v>2022</v>
      </c>
      <c r="B2167" s="4" t="s">
        <v>180</v>
      </c>
      <c r="C2167" s="4" t="s">
        <v>181</v>
      </c>
      <c r="D2167" s="4" t="s">
        <v>39</v>
      </c>
      <c r="E2167" s="4" t="s">
        <v>48</v>
      </c>
      <c r="F2167" s="7">
        <v>0</v>
      </c>
      <c r="G2167" s="7">
        <v>2260</v>
      </c>
      <c r="H2167" s="8">
        <v>1337.78</v>
      </c>
    </row>
    <row r="2168" spans="1:8" ht="14.45" customHeight="1" x14ac:dyDescent="0.2">
      <c r="A2168" s="4">
        <v>2022</v>
      </c>
      <c r="B2168" s="4" t="s">
        <v>182</v>
      </c>
      <c r="C2168" s="4" t="s">
        <v>183</v>
      </c>
      <c r="D2168" s="4" t="s">
        <v>36</v>
      </c>
      <c r="E2168" s="4" t="s">
        <v>47</v>
      </c>
      <c r="F2168" s="7">
        <v>20704</v>
      </c>
      <c r="G2168" s="7">
        <v>110885</v>
      </c>
      <c r="H2168" s="8">
        <v>411898.61</v>
      </c>
    </row>
    <row r="2169" spans="1:8" ht="14.45" customHeight="1" x14ac:dyDescent="0.2">
      <c r="A2169" s="4">
        <v>2022</v>
      </c>
      <c r="B2169" s="4" t="s">
        <v>182</v>
      </c>
      <c r="C2169" s="4" t="s">
        <v>183</v>
      </c>
      <c r="D2169" s="4" t="s">
        <v>36</v>
      </c>
      <c r="E2169" s="4" t="s">
        <v>48</v>
      </c>
      <c r="F2169" s="7">
        <v>0</v>
      </c>
      <c r="G2169" s="7">
        <v>2470</v>
      </c>
      <c r="H2169" s="8">
        <v>17781.810000000001</v>
      </c>
    </row>
    <row r="2170" spans="1:8" ht="14.45" customHeight="1" x14ac:dyDescent="0.2">
      <c r="A2170" s="4">
        <v>2022</v>
      </c>
      <c r="B2170" s="4" t="s">
        <v>182</v>
      </c>
      <c r="C2170" s="4" t="s">
        <v>183</v>
      </c>
      <c r="D2170" s="4" t="s">
        <v>37</v>
      </c>
      <c r="E2170" s="4" t="s">
        <v>47</v>
      </c>
      <c r="F2170" s="7">
        <v>17528</v>
      </c>
      <c r="G2170" s="7">
        <v>170850</v>
      </c>
      <c r="H2170" s="8">
        <v>690068.14</v>
      </c>
    </row>
    <row r="2171" spans="1:8" ht="14.45" customHeight="1" x14ac:dyDescent="0.2">
      <c r="A2171" s="4">
        <v>2022</v>
      </c>
      <c r="B2171" s="4" t="s">
        <v>182</v>
      </c>
      <c r="C2171" s="4" t="s">
        <v>183</v>
      </c>
      <c r="D2171" s="4" t="s">
        <v>37</v>
      </c>
      <c r="E2171" s="4" t="s">
        <v>48</v>
      </c>
      <c r="F2171" s="7">
        <v>0</v>
      </c>
      <c r="G2171" s="7">
        <v>677</v>
      </c>
      <c r="H2171" s="8">
        <v>2294.13</v>
      </c>
    </row>
    <row r="2172" spans="1:8" ht="14.45" customHeight="1" x14ac:dyDescent="0.2">
      <c r="A2172" s="4">
        <v>2022</v>
      </c>
      <c r="B2172" s="4" t="s">
        <v>182</v>
      </c>
      <c r="C2172" s="4" t="s">
        <v>183</v>
      </c>
      <c r="D2172" s="4" t="s">
        <v>38</v>
      </c>
      <c r="E2172" s="4" t="s">
        <v>47</v>
      </c>
      <c r="F2172" s="7">
        <v>77915</v>
      </c>
      <c r="G2172" s="7">
        <v>495499</v>
      </c>
      <c r="H2172" s="8">
        <v>3754425.53</v>
      </c>
    </row>
    <row r="2173" spans="1:8" ht="14.45" customHeight="1" x14ac:dyDescent="0.2">
      <c r="A2173" s="4">
        <v>2022</v>
      </c>
      <c r="B2173" s="4" t="s">
        <v>182</v>
      </c>
      <c r="C2173" s="4" t="s">
        <v>183</v>
      </c>
      <c r="D2173" s="4" t="s">
        <v>38</v>
      </c>
      <c r="E2173" s="4" t="s">
        <v>48</v>
      </c>
      <c r="F2173" s="7">
        <v>0</v>
      </c>
      <c r="G2173" s="7">
        <v>2286</v>
      </c>
      <c r="H2173" s="8">
        <v>20979.46</v>
      </c>
    </row>
    <row r="2174" spans="1:8" ht="14.45" customHeight="1" x14ac:dyDescent="0.2">
      <c r="A2174" s="4">
        <v>2022</v>
      </c>
      <c r="B2174" s="4" t="s">
        <v>182</v>
      </c>
      <c r="C2174" s="4" t="s">
        <v>183</v>
      </c>
      <c r="D2174" s="4" t="s">
        <v>39</v>
      </c>
      <c r="E2174" s="4" t="s">
        <v>47</v>
      </c>
      <c r="F2174" s="7">
        <v>13571</v>
      </c>
      <c r="G2174" s="7">
        <v>72452</v>
      </c>
      <c r="H2174" s="8">
        <v>59119.85</v>
      </c>
    </row>
    <row r="2175" spans="1:8" ht="14.45" customHeight="1" x14ac:dyDescent="0.2">
      <c r="A2175" s="4">
        <v>2022</v>
      </c>
      <c r="B2175" s="4" t="s">
        <v>182</v>
      </c>
      <c r="C2175" s="4" t="s">
        <v>183</v>
      </c>
      <c r="D2175" s="4" t="s">
        <v>39</v>
      </c>
      <c r="E2175" s="4" t="s">
        <v>48</v>
      </c>
      <c r="F2175" s="7">
        <v>0</v>
      </c>
      <c r="G2175" s="7">
        <v>1261</v>
      </c>
      <c r="H2175" s="8">
        <v>745.67</v>
      </c>
    </row>
    <row r="2176" spans="1:8" ht="14.45" customHeight="1" x14ac:dyDescent="0.2">
      <c r="A2176" s="4">
        <v>2022</v>
      </c>
      <c r="B2176" s="4" t="s">
        <v>184</v>
      </c>
      <c r="C2176" s="4" t="s">
        <v>185</v>
      </c>
      <c r="D2176" s="4" t="s">
        <v>36</v>
      </c>
      <c r="E2176" s="4" t="s">
        <v>47</v>
      </c>
      <c r="F2176" s="7">
        <v>14017</v>
      </c>
      <c r="G2176" s="7">
        <v>65222</v>
      </c>
      <c r="H2176" s="8">
        <v>359311.52</v>
      </c>
    </row>
    <row r="2177" spans="1:8" ht="14.45" customHeight="1" x14ac:dyDescent="0.2">
      <c r="A2177" s="4">
        <v>2022</v>
      </c>
      <c r="B2177" s="4" t="s">
        <v>184</v>
      </c>
      <c r="C2177" s="4" t="s">
        <v>185</v>
      </c>
      <c r="D2177" s="4" t="s">
        <v>36</v>
      </c>
      <c r="E2177" s="4" t="s">
        <v>48</v>
      </c>
      <c r="F2177" s="7">
        <v>0</v>
      </c>
      <c r="G2177" s="7">
        <v>1036</v>
      </c>
      <c r="H2177" s="8">
        <v>7433.47</v>
      </c>
    </row>
    <row r="2178" spans="1:8" ht="14.45" customHeight="1" x14ac:dyDescent="0.2">
      <c r="A2178" s="4">
        <v>2022</v>
      </c>
      <c r="B2178" s="4" t="s">
        <v>184</v>
      </c>
      <c r="C2178" s="4" t="s">
        <v>185</v>
      </c>
      <c r="D2178" s="4" t="s">
        <v>37</v>
      </c>
      <c r="E2178" s="4" t="s">
        <v>47</v>
      </c>
      <c r="F2178" s="7">
        <v>14532</v>
      </c>
      <c r="G2178" s="7">
        <v>120939</v>
      </c>
      <c r="H2178" s="8">
        <v>598219.68000000005</v>
      </c>
    </row>
    <row r="2179" spans="1:8" ht="14.45" customHeight="1" x14ac:dyDescent="0.2">
      <c r="A2179" s="4">
        <v>2022</v>
      </c>
      <c r="B2179" s="4" t="s">
        <v>184</v>
      </c>
      <c r="C2179" s="4" t="s">
        <v>185</v>
      </c>
      <c r="D2179" s="4" t="s">
        <v>37</v>
      </c>
      <c r="E2179" s="4" t="s">
        <v>48</v>
      </c>
      <c r="F2179" s="7">
        <v>0</v>
      </c>
      <c r="G2179" s="7">
        <v>639</v>
      </c>
      <c r="H2179" s="8">
        <v>17157.61</v>
      </c>
    </row>
    <row r="2180" spans="1:8" ht="14.45" customHeight="1" x14ac:dyDescent="0.2">
      <c r="A2180" s="4">
        <v>2022</v>
      </c>
      <c r="B2180" s="4" t="s">
        <v>184</v>
      </c>
      <c r="C2180" s="4" t="s">
        <v>185</v>
      </c>
      <c r="D2180" s="4" t="s">
        <v>38</v>
      </c>
      <c r="E2180" s="4" t="s">
        <v>47</v>
      </c>
      <c r="F2180" s="7">
        <v>60488</v>
      </c>
      <c r="G2180" s="7">
        <v>327155</v>
      </c>
      <c r="H2180" s="8">
        <v>2663066.4500000002</v>
      </c>
    </row>
    <row r="2181" spans="1:8" ht="14.45" customHeight="1" x14ac:dyDescent="0.2">
      <c r="A2181" s="4">
        <v>2022</v>
      </c>
      <c r="B2181" s="4" t="s">
        <v>184</v>
      </c>
      <c r="C2181" s="4" t="s">
        <v>185</v>
      </c>
      <c r="D2181" s="4" t="s">
        <v>38</v>
      </c>
      <c r="E2181" s="4" t="s">
        <v>48</v>
      </c>
      <c r="F2181" s="7">
        <v>0</v>
      </c>
      <c r="G2181" s="7">
        <v>5431</v>
      </c>
      <c r="H2181" s="8">
        <v>26850.58</v>
      </c>
    </row>
    <row r="2182" spans="1:8" ht="14.45" customHeight="1" x14ac:dyDescent="0.2">
      <c r="A2182" s="4">
        <v>2022</v>
      </c>
      <c r="B2182" s="4" t="s">
        <v>184</v>
      </c>
      <c r="C2182" s="4" t="s">
        <v>185</v>
      </c>
      <c r="D2182" s="4" t="s">
        <v>39</v>
      </c>
      <c r="E2182" s="4" t="s">
        <v>47</v>
      </c>
      <c r="F2182" s="7">
        <v>9622</v>
      </c>
      <c r="G2182" s="7">
        <v>58813</v>
      </c>
      <c r="H2182" s="8">
        <v>50975.73</v>
      </c>
    </row>
    <row r="2183" spans="1:8" ht="14.45" customHeight="1" x14ac:dyDescent="0.2">
      <c r="A2183" s="4">
        <v>2022</v>
      </c>
      <c r="B2183" s="4" t="s">
        <v>184</v>
      </c>
      <c r="C2183" s="4" t="s">
        <v>185</v>
      </c>
      <c r="D2183" s="4" t="s">
        <v>39</v>
      </c>
      <c r="E2183" s="4" t="s">
        <v>48</v>
      </c>
      <c r="F2183" s="7">
        <v>0</v>
      </c>
      <c r="G2183" s="7">
        <v>240</v>
      </c>
      <c r="H2183" s="8">
        <v>325.29000000000002</v>
      </c>
    </row>
    <row r="2184" spans="1:8" ht="14.45" customHeight="1" x14ac:dyDescent="0.2">
      <c r="A2184" s="4">
        <v>2022</v>
      </c>
      <c r="B2184" s="4" t="s">
        <v>186</v>
      </c>
      <c r="C2184" s="4" t="s">
        <v>187</v>
      </c>
      <c r="D2184" s="4" t="s">
        <v>36</v>
      </c>
      <c r="E2184" s="4" t="s">
        <v>47</v>
      </c>
      <c r="F2184" s="7">
        <v>15600</v>
      </c>
      <c r="G2184" s="7">
        <v>101591</v>
      </c>
      <c r="H2184" s="8">
        <v>328116.3</v>
      </c>
    </row>
    <row r="2185" spans="1:8" ht="14.45" customHeight="1" x14ac:dyDescent="0.2">
      <c r="A2185" s="4">
        <v>2022</v>
      </c>
      <c r="B2185" s="4" t="s">
        <v>186</v>
      </c>
      <c r="C2185" s="4" t="s">
        <v>187</v>
      </c>
      <c r="D2185" s="4" t="s">
        <v>36</v>
      </c>
      <c r="E2185" s="4" t="s">
        <v>48</v>
      </c>
      <c r="F2185" s="7">
        <v>0</v>
      </c>
      <c r="G2185" s="7">
        <v>1291</v>
      </c>
      <c r="H2185" s="8">
        <v>16476.59</v>
      </c>
    </row>
    <row r="2186" spans="1:8" ht="14.45" customHeight="1" x14ac:dyDescent="0.2">
      <c r="A2186" s="4">
        <v>2022</v>
      </c>
      <c r="B2186" s="4" t="s">
        <v>186</v>
      </c>
      <c r="C2186" s="4" t="s">
        <v>187</v>
      </c>
      <c r="D2186" s="4" t="s">
        <v>37</v>
      </c>
      <c r="E2186" s="4" t="s">
        <v>47</v>
      </c>
      <c r="F2186" s="7">
        <v>14993</v>
      </c>
      <c r="G2186" s="7">
        <v>176951</v>
      </c>
      <c r="H2186" s="8">
        <v>597625.61</v>
      </c>
    </row>
    <row r="2187" spans="1:8" ht="14.45" customHeight="1" x14ac:dyDescent="0.2">
      <c r="A2187" s="4">
        <v>2022</v>
      </c>
      <c r="B2187" s="4" t="s">
        <v>186</v>
      </c>
      <c r="C2187" s="4" t="s">
        <v>187</v>
      </c>
      <c r="D2187" s="4" t="s">
        <v>37</v>
      </c>
      <c r="E2187" s="4" t="s">
        <v>48</v>
      </c>
      <c r="F2187" s="7">
        <v>0</v>
      </c>
      <c r="G2187" s="7">
        <v>624</v>
      </c>
      <c r="H2187" s="8">
        <v>2495.16</v>
      </c>
    </row>
    <row r="2188" spans="1:8" ht="14.45" customHeight="1" x14ac:dyDescent="0.2">
      <c r="A2188" s="4">
        <v>2022</v>
      </c>
      <c r="B2188" s="4" t="s">
        <v>186</v>
      </c>
      <c r="C2188" s="4" t="s">
        <v>187</v>
      </c>
      <c r="D2188" s="4" t="s">
        <v>38</v>
      </c>
      <c r="E2188" s="4" t="s">
        <v>47</v>
      </c>
      <c r="F2188" s="7">
        <v>62707</v>
      </c>
      <c r="G2188" s="7">
        <v>423675</v>
      </c>
      <c r="H2188" s="8">
        <v>2626291.77</v>
      </c>
    </row>
    <row r="2189" spans="1:8" ht="14.45" customHeight="1" x14ac:dyDescent="0.2">
      <c r="A2189" s="4">
        <v>2022</v>
      </c>
      <c r="B2189" s="4" t="s">
        <v>186</v>
      </c>
      <c r="C2189" s="4" t="s">
        <v>187</v>
      </c>
      <c r="D2189" s="4" t="s">
        <v>38</v>
      </c>
      <c r="E2189" s="4" t="s">
        <v>48</v>
      </c>
      <c r="F2189" s="7">
        <v>0</v>
      </c>
      <c r="G2189" s="7">
        <v>2105</v>
      </c>
      <c r="H2189" s="8">
        <v>14279.19</v>
      </c>
    </row>
    <row r="2190" spans="1:8" ht="14.45" customHeight="1" x14ac:dyDescent="0.2">
      <c r="A2190" s="4">
        <v>2022</v>
      </c>
      <c r="B2190" s="4" t="s">
        <v>186</v>
      </c>
      <c r="C2190" s="4" t="s">
        <v>187</v>
      </c>
      <c r="D2190" s="4" t="s">
        <v>39</v>
      </c>
      <c r="E2190" s="4" t="s">
        <v>47</v>
      </c>
      <c r="F2190" s="7">
        <v>11647</v>
      </c>
      <c r="G2190" s="7">
        <v>79891</v>
      </c>
      <c r="H2190" s="8">
        <v>56745.99</v>
      </c>
    </row>
    <row r="2191" spans="1:8" ht="14.45" customHeight="1" x14ac:dyDescent="0.2">
      <c r="A2191" s="4">
        <v>2022</v>
      </c>
      <c r="B2191" s="4" t="s">
        <v>186</v>
      </c>
      <c r="C2191" s="4" t="s">
        <v>187</v>
      </c>
      <c r="D2191" s="4" t="s">
        <v>39</v>
      </c>
      <c r="E2191" s="4" t="s">
        <v>48</v>
      </c>
      <c r="F2191" s="7">
        <v>0</v>
      </c>
      <c r="G2191" s="7">
        <v>604</v>
      </c>
      <c r="H2191" s="8">
        <v>418.16</v>
      </c>
    </row>
    <row r="2192" spans="1:8" ht="14.45" customHeight="1" x14ac:dyDescent="0.2">
      <c r="A2192" s="4">
        <v>2022</v>
      </c>
      <c r="B2192" s="4" t="s">
        <v>188</v>
      </c>
      <c r="C2192" s="4" t="s">
        <v>189</v>
      </c>
      <c r="D2192" s="4" t="s">
        <v>36</v>
      </c>
      <c r="E2192" s="4" t="s">
        <v>47</v>
      </c>
      <c r="F2192" s="7">
        <v>46421</v>
      </c>
      <c r="G2192" s="7">
        <v>330442</v>
      </c>
      <c r="H2192" s="8">
        <v>1798767.5</v>
      </c>
    </row>
    <row r="2193" spans="1:8" ht="14.45" customHeight="1" x14ac:dyDescent="0.2">
      <c r="A2193" s="4">
        <v>2022</v>
      </c>
      <c r="B2193" s="4" t="s">
        <v>188</v>
      </c>
      <c r="C2193" s="4" t="s">
        <v>189</v>
      </c>
      <c r="D2193" s="4" t="s">
        <v>36</v>
      </c>
      <c r="E2193" s="4" t="s">
        <v>48</v>
      </c>
      <c r="F2193" s="7">
        <v>0</v>
      </c>
      <c r="G2193" s="7">
        <v>9079</v>
      </c>
      <c r="H2193" s="8">
        <v>42611.55</v>
      </c>
    </row>
    <row r="2194" spans="1:8" ht="14.45" customHeight="1" x14ac:dyDescent="0.2">
      <c r="A2194" s="4">
        <v>2022</v>
      </c>
      <c r="B2194" s="4" t="s">
        <v>188</v>
      </c>
      <c r="C2194" s="4" t="s">
        <v>189</v>
      </c>
      <c r="D2194" s="4" t="s">
        <v>37</v>
      </c>
      <c r="E2194" s="4" t="s">
        <v>47</v>
      </c>
      <c r="F2194" s="7">
        <v>98408</v>
      </c>
      <c r="G2194" s="7">
        <v>1118494</v>
      </c>
      <c r="H2194" s="8">
        <v>3927744.04</v>
      </c>
    </row>
    <row r="2195" spans="1:8" ht="14.45" customHeight="1" x14ac:dyDescent="0.2">
      <c r="A2195" s="4">
        <v>2022</v>
      </c>
      <c r="B2195" s="4" t="s">
        <v>188</v>
      </c>
      <c r="C2195" s="4" t="s">
        <v>189</v>
      </c>
      <c r="D2195" s="4" t="s">
        <v>37</v>
      </c>
      <c r="E2195" s="4" t="s">
        <v>48</v>
      </c>
      <c r="F2195" s="7">
        <v>0</v>
      </c>
      <c r="G2195" s="7">
        <v>4156</v>
      </c>
      <c r="H2195" s="8">
        <v>36925.769999999997</v>
      </c>
    </row>
    <row r="2196" spans="1:8" ht="14.45" customHeight="1" x14ac:dyDescent="0.2">
      <c r="A2196" s="4">
        <v>2022</v>
      </c>
      <c r="B2196" s="4" t="s">
        <v>188</v>
      </c>
      <c r="C2196" s="4" t="s">
        <v>189</v>
      </c>
      <c r="D2196" s="4" t="s">
        <v>38</v>
      </c>
      <c r="E2196" s="4" t="s">
        <v>47</v>
      </c>
      <c r="F2196" s="7">
        <v>328366</v>
      </c>
      <c r="G2196" s="7">
        <v>2570689</v>
      </c>
      <c r="H2196" s="8">
        <v>17503990.02</v>
      </c>
    </row>
    <row r="2197" spans="1:8" ht="14.45" customHeight="1" x14ac:dyDescent="0.2">
      <c r="A2197" s="4">
        <v>2022</v>
      </c>
      <c r="B2197" s="4" t="s">
        <v>188</v>
      </c>
      <c r="C2197" s="4" t="s">
        <v>189</v>
      </c>
      <c r="D2197" s="4" t="s">
        <v>38</v>
      </c>
      <c r="E2197" s="4" t="s">
        <v>48</v>
      </c>
      <c r="F2197" s="7">
        <v>0</v>
      </c>
      <c r="G2197" s="7">
        <v>31941</v>
      </c>
      <c r="H2197" s="8">
        <v>163381.85</v>
      </c>
    </row>
    <row r="2198" spans="1:8" ht="14.45" customHeight="1" x14ac:dyDescent="0.2">
      <c r="A2198" s="4">
        <v>2022</v>
      </c>
      <c r="B2198" s="4" t="s">
        <v>188</v>
      </c>
      <c r="C2198" s="4" t="s">
        <v>189</v>
      </c>
      <c r="D2198" s="4" t="s">
        <v>39</v>
      </c>
      <c r="E2198" s="4" t="s">
        <v>47</v>
      </c>
      <c r="F2198" s="7">
        <v>39371</v>
      </c>
      <c r="G2198" s="7">
        <v>284538</v>
      </c>
      <c r="H2198" s="8">
        <v>187165.51</v>
      </c>
    </row>
    <row r="2199" spans="1:8" ht="14.45" customHeight="1" x14ac:dyDescent="0.2">
      <c r="A2199" s="4">
        <v>2022</v>
      </c>
      <c r="B2199" s="4" t="s">
        <v>188</v>
      </c>
      <c r="C2199" s="4" t="s">
        <v>189</v>
      </c>
      <c r="D2199" s="4" t="s">
        <v>39</v>
      </c>
      <c r="E2199" s="4" t="s">
        <v>48</v>
      </c>
      <c r="F2199" s="7">
        <v>0</v>
      </c>
      <c r="G2199" s="7">
        <v>3911</v>
      </c>
      <c r="H2199" s="8">
        <v>1517.61</v>
      </c>
    </row>
    <row r="2200" spans="1:8" ht="14.45" customHeight="1" x14ac:dyDescent="0.2">
      <c r="A2200" s="4">
        <v>2022</v>
      </c>
      <c r="B2200" s="4" t="s">
        <v>190</v>
      </c>
      <c r="C2200" s="4" t="s">
        <v>191</v>
      </c>
      <c r="D2200" s="4" t="s">
        <v>36</v>
      </c>
      <c r="E2200" s="4" t="s">
        <v>47</v>
      </c>
      <c r="F2200" s="7">
        <v>34279</v>
      </c>
      <c r="G2200" s="7">
        <v>181730</v>
      </c>
      <c r="H2200" s="8">
        <v>938270.7</v>
      </c>
    </row>
    <row r="2201" spans="1:8" ht="14.45" customHeight="1" x14ac:dyDescent="0.2">
      <c r="A2201" s="4">
        <v>2022</v>
      </c>
      <c r="B2201" s="4" t="s">
        <v>190</v>
      </c>
      <c r="C2201" s="4" t="s">
        <v>191</v>
      </c>
      <c r="D2201" s="4" t="s">
        <v>36</v>
      </c>
      <c r="E2201" s="4" t="s">
        <v>48</v>
      </c>
      <c r="F2201" s="7">
        <v>0</v>
      </c>
      <c r="G2201" s="7">
        <v>3373</v>
      </c>
      <c r="H2201" s="8">
        <v>22660.73</v>
      </c>
    </row>
    <row r="2202" spans="1:8" ht="14.45" customHeight="1" x14ac:dyDescent="0.2">
      <c r="A2202" s="4">
        <v>2022</v>
      </c>
      <c r="B2202" s="4" t="s">
        <v>190</v>
      </c>
      <c r="C2202" s="4" t="s">
        <v>191</v>
      </c>
      <c r="D2202" s="4" t="s">
        <v>37</v>
      </c>
      <c r="E2202" s="4" t="s">
        <v>47</v>
      </c>
      <c r="F2202" s="7">
        <v>47469</v>
      </c>
      <c r="G2202" s="7">
        <v>447358</v>
      </c>
      <c r="H2202" s="8">
        <v>1874420.7</v>
      </c>
    </row>
    <row r="2203" spans="1:8" ht="14.45" customHeight="1" x14ac:dyDescent="0.2">
      <c r="A2203" s="4">
        <v>2022</v>
      </c>
      <c r="B2203" s="4" t="s">
        <v>190</v>
      </c>
      <c r="C2203" s="4" t="s">
        <v>191</v>
      </c>
      <c r="D2203" s="4" t="s">
        <v>37</v>
      </c>
      <c r="E2203" s="4" t="s">
        <v>48</v>
      </c>
      <c r="F2203" s="7">
        <v>0</v>
      </c>
      <c r="G2203" s="7">
        <v>2627</v>
      </c>
      <c r="H2203" s="8">
        <v>20555.87</v>
      </c>
    </row>
    <row r="2204" spans="1:8" ht="14.45" customHeight="1" x14ac:dyDescent="0.2">
      <c r="A2204" s="4">
        <v>2022</v>
      </c>
      <c r="B2204" s="4" t="s">
        <v>190</v>
      </c>
      <c r="C2204" s="4" t="s">
        <v>191</v>
      </c>
      <c r="D2204" s="4" t="s">
        <v>38</v>
      </c>
      <c r="E2204" s="4" t="s">
        <v>47</v>
      </c>
      <c r="F2204" s="7">
        <v>177632</v>
      </c>
      <c r="G2204" s="7">
        <v>1158518</v>
      </c>
      <c r="H2204" s="8">
        <v>8954494.9399999995</v>
      </c>
    </row>
    <row r="2205" spans="1:8" ht="14.45" customHeight="1" x14ac:dyDescent="0.2">
      <c r="A2205" s="4">
        <v>2022</v>
      </c>
      <c r="B2205" s="4" t="s">
        <v>190</v>
      </c>
      <c r="C2205" s="4" t="s">
        <v>191</v>
      </c>
      <c r="D2205" s="4" t="s">
        <v>38</v>
      </c>
      <c r="E2205" s="4" t="s">
        <v>48</v>
      </c>
      <c r="F2205" s="7">
        <v>0</v>
      </c>
      <c r="G2205" s="7">
        <v>8833</v>
      </c>
      <c r="H2205" s="8">
        <v>72840.98</v>
      </c>
    </row>
    <row r="2206" spans="1:8" ht="14.45" customHeight="1" x14ac:dyDescent="0.2">
      <c r="A2206" s="4">
        <v>2022</v>
      </c>
      <c r="B2206" s="4" t="s">
        <v>190</v>
      </c>
      <c r="C2206" s="4" t="s">
        <v>191</v>
      </c>
      <c r="D2206" s="4" t="s">
        <v>39</v>
      </c>
      <c r="E2206" s="4" t="s">
        <v>47</v>
      </c>
      <c r="F2206" s="7">
        <v>27224</v>
      </c>
      <c r="G2206" s="7">
        <v>164412</v>
      </c>
      <c r="H2206" s="8">
        <v>138534.84</v>
      </c>
    </row>
    <row r="2207" spans="1:8" ht="14.45" customHeight="1" x14ac:dyDescent="0.2">
      <c r="A2207" s="4">
        <v>2022</v>
      </c>
      <c r="B2207" s="4" t="s">
        <v>190</v>
      </c>
      <c r="C2207" s="4" t="s">
        <v>191</v>
      </c>
      <c r="D2207" s="4" t="s">
        <v>39</v>
      </c>
      <c r="E2207" s="4" t="s">
        <v>48</v>
      </c>
      <c r="F2207" s="7">
        <v>0</v>
      </c>
      <c r="G2207" s="7">
        <v>1938</v>
      </c>
      <c r="H2207" s="8">
        <v>2043.79</v>
      </c>
    </row>
    <row r="2208" spans="1:8" ht="14.45" customHeight="1" x14ac:dyDescent="0.2">
      <c r="A2208" s="4">
        <v>2022</v>
      </c>
      <c r="B2208" s="4" t="s">
        <v>192</v>
      </c>
      <c r="C2208" s="4" t="s">
        <v>193</v>
      </c>
      <c r="D2208" s="4" t="s">
        <v>36</v>
      </c>
      <c r="E2208" s="4" t="s">
        <v>47</v>
      </c>
      <c r="F2208" s="7">
        <v>19141</v>
      </c>
      <c r="G2208" s="7">
        <v>110071</v>
      </c>
      <c r="H2208" s="8">
        <v>469593.39</v>
      </c>
    </row>
    <row r="2209" spans="1:8" ht="14.45" customHeight="1" x14ac:dyDescent="0.2">
      <c r="A2209" s="4">
        <v>2022</v>
      </c>
      <c r="B2209" s="4" t="s">
        <v>192</v>
      </c>
      <c r="C2209" s="4" t="s">
        <v>193</v>
      </c>
      <c r="D2209" s="4" t="s">
        <v>36</v>
      </c>
      <c r="E2209" s="4" t="s">
        <v>48</v>
      </c>
      <c r="F2209" s="7">
        <v>0</v>
      </c>
      <c r="G2209" s="7">
        <v>2312</v>
      </c>
      <c r="H2209" s="8">
        <v>8763.98</v>
      </c>
    </row>
    <row r="2210" spans="1:8" ht="14.45" customHeight="1" x14ac:dyDescent="0.2">
      <c r="A2210" s="4">
        <v>2022</v>
      </c>
      <c r="B2210" s="4" t="s">
        <v>192</v>
      </c>
      <c r="C2210" s="4" t="s">
        <v>193</v>
      </c>
      <c r="D2210" s="4" t="s">
        <v>37</v>
      </c>
      <c r="E2210" s="4" t="s">
        <v>47</v>
      </c>
      <c r="F2210" s="7">
        <v>20459</v>
      </c>
      <c r="G2210" s="7">
        <v>201418</v>
      </c>
      <c r="H2210" s="8">
        <v>776839.59</v>
      </c>
    </row>
    <row r="2211" spans="1:8" ht="14.45" customHeight="1" x14ac:dyDescent="0.2">
      <c r="A2211" s="4">
        <v>2022</v>
      </c>
      <c r="B2211" s="4" t="s">
        <v>192</v>
      </c>
      <c r="C2211" s="4" t="s">
        <v>193</v>
      </c>
      <c r="D2211" s="4" t="s">
        <v>37</v>
      </c>
      <c r="E2211" s="4" t="s">
        <v>48</v>
      </c>
      <c r="F2211" s="7">
        <v>0</v>
      </c>
      <c r="G2211" s="7">
        <v>2809</v>
      </c>
      <c r="H2211" s="8">
        <v>11131.14</v>
      </c>
    </row>
    <row r="2212" spans="1:8" ht="14.45" customHeight="1" x14ac:dyDescent="0.2">
      <c r="A2212" s="4">
        <v>2022</v>
      </c>
      <c r="B2212" s="4" t="s">
        <v>192</v>
      </c>
      <c r="C2212" s="4" t="s">
        <v>193</v>
      </c>
      <c r="D2212" s="4" t="s">
        <v>38</v>
      </c>
      <c r="E2212" s="4" t="s">
        <v>47</v>
      </c>
      <c r="F2212" s="7">
        <v>84686</v>
      </c>
      <c r="G2212" s="7">
        <v>560592</v>
      </c>
      <c r="H2212" s="8">
        <v>3887933.96</v>
      </c>
    </row>
    <row r="2213" spans="1:8" ht="14.45" customHeight="1" x14ac:dyDescent="0.2">
      <c r="A2213" s="4">
        <v>2022</v>
      </c>
      <c r="B2213" s="4" t="s">
        <v>192</v>
      </c>
      <c r="C2213" s="4" t="s">
        <v>193</v>
      </c>
      <c r="D2213" s="4" t="s">
        <v>38</v>
      </c>
      <c r="E2213" s="4" t="s">
        <v>48</v>
      </c>
      <c r="F2213" s="7">
        <v>0</v>
      </c>
      <c r="G2213" s="7">
        <v>9363</v>
      </c>
      <c r="H2213" s="8">
        <v>68317.7</v>
      </c>
    </row>
    <row r="2214" spans="1:8" ht="14.45" customHeight="1" x14ac:dyDescent="0.2">
      <c r="A2214" s="4">
        <v>2022</v>
      </c>
      <c r="B2214" s="4" t="s">
        <v>192</v>
      </c>
      <c r="C2214" s="4" t="s">
        <v>193</v>
      </c>
      <c r="D2214" s="4" t="s">
        <v>39</v>
      </c>
      <c r="E2214" s="4" t="s">
        <v>47</v>
      </c>
      <c r="F2214" s="7">
        <v>13660</v>
      </c>
      <c r="G2214" s="7">
        <v>87935</v>
      </c>
      <c r="H2214" s="8">
        <v>68469.960000000006</v>
      </c>
    </row>
    <row r="2215" spans="1:8" ht="14.45" customHeight="1" x14ac:dyDescent="0.2">
      <c r="A2215" s="4">
        <v>2022</v>
      </c>
      <c r="B2215" s="4" t="s">
        <v>192</v>
      </c>
      <c r="C2215" s="4" t="s">
        <v>193</v>
      </c>
      <c r="D2215" s="4" t="s">
        <v>39</v>
      </c>
      <c r="E2215" s="4" t="s">
        <v>48</v>
      </c>
      <c r="F2215" s="7">
        <v>0</v>
      </c>
      <c r="G2215" s="7">
        <v>1713</v>
      </c>
      <c r="H2215" s="8">
        <v>1234.69</v>
      </c>
    </row>
    <row r="2216" spans="1:8" ht="14.45" customHeight="1" x14ac:dyDescent="0.2">
      <c r="A2216" s="4">
        <v>2022</v>
      </c>
      <c r="B2216" s="4" t="s">
        <v>194</v>
      </c>
      <c r="C2216" s="4" t="s">
        <v>195</v>
      </c>
      <c r="D2216" s="4" t="s">
        <v>36</v>
      </c>
      <c r="E2216" s="4" t="s">
        <v>47</v>
      </c>
      <c r="F2216" s="7">
        <v>29539</v>
      </c>
      <c r="G2216" s="7">
        <v>140690</v>
      </c>
      <c r="H2216" s="8">
        <v>620186.31999999995</v>
      </c>
    </row>
    <row r="2217" spans="1:8" ht="14.45" customHeight="1" x14ac:dyDescent="0.2">
      <c r="A2217" s="4">
        <v>2022</v>
      </c>
      <c r="B2217" s="4" t="s">
        <v>194</v>
      </c>
      <c r="C2217" s="4" t="s">
        <v>195</v>
      </c>
      <c r="D2217" s="4" t="s">
        <v>36</v>
      </c>
      <c r="E2217" s="4" t="s">
        <v>48</v>
      </c>
      <c r="F2217" s="7">
        <v>0</v>
      </c>
      <c r="G2217" s="7">
        <v>3169</v>
      </c>
      <c r="H2217" s="8">
        <v>17639.72</v>
      </c>
    </row>
    <row r="2218" spans="1:8" ht="14.45" customHeight="1" x14ac:dyDescent="0.2">
      <c r="A2218" s="4">
        <v>2022</v>
      </c>
      <c r="B2218" s="4" t="s">
        <v>194</v>
      </c>
      <c r="C2218" s="4" t="s">
        <v>195</v>
      </c>
      <c r="D2218" s="4" t="s">
        <v>37</v>
      </c>
      <c r="E2218" s="4" t="s">
        <v>47</v>
      </c>
      <c r="F2218" s="7">
        <v>29067</v>
      </c>
      <c r="G2218" s="7">
        <v>270637</v>
      </c>
      <c r="H2218" s="8">
        <v>1166286.98</v>
      </c>
    </row>
    <row r="2219" spans="1:8" ht="14.45" customHeight="1" x14ac:dyDescent="0.2">
      <c r="A2219" s="4">
        <v>2022</v>
      </c>
      <c r="B2219" s="4" t="s">
        <v>194</v>
      </c>
      <c r="C2219" s="4" t="s">
        <v>195</v>
      </c>
      <c r="D2219" s="4" t="s">
        <v>37</v>
      </c>
      <c r="E2219" s="4" t="s">
        <v>48</v>
      </c>
      <c r="F2219" s="7">
        <v>0</v>
      </c>
      <c r="G2219" s="7">
        <v>1265</v>
      </c>
      <c r="H2219" s="8">
        <v>5661.63</v>
      </c>
    </row>
    <row r="2220" spans="1:8" ht="14.45" customHeight="1" x14ac:dyDescent="0.2">
      <c r="A2220" s="4">
        <v>2022</v>
      </c>
      <c r="B2220" s="4" t="s">
        <v>194</v>
      </c>
      <c r="C2220" s="4" t="s">
        <v>195</v>
      </c>
      <c r="D2220" s="4" t="s">
        <v>38</v>
      </c>
      <c r="E2220" s="4" t="s">
        <v>47</v>
      </c>
      <c r="F2220" s="7">
        <v>117828</v>
      </c>
      <c r="G2220" s="7">
        <v>724178</v>
      </c>
      <c r="H2220" s="8">
        <v>5354862.84</v>
      </c>
    </row>
    <row r="2221" spans="1:8" ht="14.45" customHeight="1" x14ac:dyDescent="0.2">
      <c r="A2221" s="4">
        <v>2022</v>
      </c>
      <c r="B2221" s="4" t="s">
        <v>194</v>
      </c>
      <c r="C2221" s="4" t="s">
        <v>195</v>
      </c>
      <c r="D2221" s="4" t="s">
        <v>38</v>
      </c>
      <c r="E2221" s="4" t="s">
        <v>48</v>
      </c>
      <c r="F2221" s="7">
        <v>0</v>
      </c>
      <c r="G2221" s="7">
        <v>5729</v>
      </c>
      <c r="H2221" s="8">
        <v>51727.14</v>
      </c>
    </row>
    <row r="2222" spans="1:8" ht="14.45" customHeight="1" x14ac:dyDescent="0.2">
      <c r="A2222" s="4">
        <v>2022</v>
      </c>
      <c r="B2222" s="4" t="s">
        <v>194</v>
      </c>
      <c r="C2222" s="4" t="s">
        <v>195</v>
      </c>
      <c r="D2222" s="4" t="s">
        <v>39</v>
      </c>
      <c r="E2222" s="4" t="s">
        <v>47</v>
      </c>
      <c r="F2222" s="7">
        <v>18473</v>
      </c>
      <c r="G2222" s="7">
        <v>109602</v>
      </c>
      <c r="H2222" s="8">
        <v>84679.9</v>
      </c>
    </row>
    <row r="2223" spans="1:8" ht="14.45" customHeight="1" x14ac:dyDescent="0.2">
      <c r="A2223" s="4">
        <v>2022</v>
      </c>
      <c r="B2223" s="4" t="s">
        <v>194</v>
      </c>
      <c r="C2223" s="4" t="s">
        <v>195</v>
      </c>
      <c r="D2223" s="4" t="s">
        <v>39</v>
      </c>
      <c r="E2223" s="4" t="s">
        <v>48</v>
      </c>
      <c r="F2223" s="7">
        <v>0</v>
      </c>
      <c r="G2223" s="7">
        <v>2175</v>
      </c>
      <c r="H2223" s="8">
        <v>1373.25</v>
      </c>
    </row>
    <row r="2224" spans="1:8" ht="14.45" customHeight="1" x14ac:dyDescent="0.2">
      <c r="A2224" s="4">
        <v>2022</v>
      </c>
      <c r="B2224" s="4" t="s">
        <v>196</v>
      </c>
      <c r="C2224" s="4" t="s">
        <v>197</v>
      </c>
      <c r="D2224" s="4" t="s">
        <v>36</v>
      </c>
      <c r="E2224" s="4" t="s">
        <v>47</v>
      </c>
      <c r="F2224" s="7">
        <v>28908</v>
      </c>
      <c r="G2224" s="7">
        <v>164445</v>
      </c>
      <c r="H2224" s="8">
        <v>858743.92</v>
      </c>
    </row>
    <row r="2225" spans="1:8" ht="14.45" customHeight="1" x14ac:dyDescent="0.2">
      <c r="A2225" s="4">
        <v>2022</v>
      </c>
      <c r="B2225" s="4" t="s">
        <v>196</v>
      </c>
      <c r="C2225" s="4" t="s">
        <v>197</v>
      </c>
      <c r="D2225" s="4" t="s">
        <v>36</v>
      </c>
      <c r="E2225" s="4" t="s">
        <v>48</v>
      </c>
      <c r="F2225" s="7">
        <v>0</v>
      </c>
      <c r="G2225" s="7">
        <v>3118</v>
      </c>
      <c r="H2225" s="8">
        <v>20754.66</v>
      </c>
    </row>
    <row r="2226" spans="1:8" ht="14.45" customHeight="1" x14ac:dyDescent="0.2">
      <c r="A2226" s="4">
        <v>2022</v>
      </c>
      <c r="B2226" s="4" t="s">
        <v>196</v>
      </c>
      <c r="C2226" s="4" t="s">
        <v>197</v>
      </c>
      <c r="D2226" s="4" t="s">
        <v>37</v>
      </c>
      <c r="E2226" s="4" t="s">
        <v>47</v>
      </c>
      <c r="F2226" s="7">
        <v>45611</v>
      </c>
      <c r="G2226" s="7">
        <v>497890</v>
      </c>
      <c r="H2226" s="8">
        <v>1944126.81</v>
      </c>
    </row>
    <row r="2227" spans="1:8" ht="14.45" customHeight="1" x14ac:dyDescent="0.2">
      <c r="A2227" s="4">
        <v>2022</v>
      </c>
      <c r="B2227" s="4" t="s">
        <v>196</v>
      </c>
      <c r="C2227" s="4" t="s">
        <v>197</v>
      </c>
      <c r="D2227" s="4" t="s">
        <v>37</v>
      </c>
      <c r="E2227" s="4" t="s">
        <v>48</v>
      </c>
      <c r="F2227" s="7">
        <v>0</v>
      </c>
      <c r="G2227" s="7">
        <v>4690</v>
      </c>
      <c r="H2227" s="8">
        <v>18594.27</v>
      </c>
    </row>
    <row r="2228" spans="1:8" ht="14.45" customHeight="1" x14ac:dyDescent="0.2">
      <c r="A2228" s="4">
        <v>2022</v>
      </c>
      <c r="B2228" s="4" t="s">
        <v>196</v>
      </c>
      <c r="C2228" s="4" t="s">
        <v>197</v>
      </c>
      <c r="D2228" s="4" t="s">
        <v>38</v>
      </c>
      <c r="E2228" s="4" t="s">
        <v>47</v>
      </c>
      <c r="F2228" s="7">
        <v>190664</v>
      </c>
      <c r="G2228" s="7">
        <v>1451155</v>
      </c>
      <c r="H2228" s="8">
        <v>10639205.960000001</v>
      </c>
    </row>
    <row r="2229" spans="1:8" ht="14.45" customHeight="1" x14ac:dyDescent="0.2">
      <c r="A2229" s="4">
        <v>2022</v>
      </c>
      <c r="B2229" s="4" t="s">
        <v>196</v>
      </c>
      <c r="C2229" s="4" t="s">
        <v>197</v>
      </c>
      <c r="D2229" s="4" t="s">
        <v>38</v>
      </c>
      <c r="E2229" s="4" t="s">
        <v>48</v>
      </c>
      <c r="F2229" s="7">
        <v>0</v>
      </c>
      <c r="G2229" s="7">
        <v>19119</v>
      </c>
      <c r="H2229" s="8">
        <v>169790.79</v>
      </c>
    </row>
    <row r="2230" spans="1:8" ht="14.45" customHeight="1" x14ac:dyDescent="0.2">
      <c r="A2230" s="4">
        <v>2022</v>
      </c>
      <c r="B2230" s="4" t="s">
        <v>196</v>
      </c>
      <c r="C2230" s="4" t="s">
        <v>197</v>
      </c>
      <c r="D2230" s="4" t="s">
        <v>39</v>
      </c>
      <c r="E2230" s="4" t="s">
        <v>47</v>
      </c>
      <c r="F2230" s="7">
        <v>21252</v>
      </c>
      <c r="G2230" s="7">
        <v>126561</v>
      </c>
      <c r="H2230" s="8">
        <v>96818.59</v>
      </c>
    </row>
    <row r="2231" spans="1:8" ht="14.45" customHeight="1" x14ac:dyDescent="0.2">
      <c r="A2231" s="4">
        <v>2022</v>
      </c>
      <c r="B2231" s="4" t="s">
        <v>196</v>
      </c>
      <c r="C2231" s="4" t="s">
        <v>197</v>
      </c>
      <c r="D2231" s="4" t="s">
        <v>39</v>
      </c>
      <c r="E2231" s="4" t="s">
        <v>48</v>
      </c>
      <c r="F2231" s="7">
        <v>0</v>
      </c>
      <c r="G2231" s="7">
        <v>1357</v>
      </c>
      <c r="H2231" s="8">
        <v>1024.47</v>
      </c>
    </row>
    <row r="2232" spans="1:8" ht="14.45" customHeight="1" x14ac:dyDescent="0.2">
      <c r="A2232" s="4">
        <v>2022</v>
      </c>
      <c r="B2232" s="4" t="s">
        <v>198</v>
      </c>
      <c r="C2232" s="4" t="s">
        <v>199</v>
      </c>
      <c r="D2232" s="4" t="s">
        <v>36</v>
      </c>
      <c r="E2232" s="4" t="s">
        <v>47</v>
      </c>
      <c r="F2232" s="7">
        <v>35247</v>
      </c>
      <c r="G2232" s="7">
        <v>175192</v>
      </c>
      <c r="H2232" s="8">
        <v>681628.1</v>
      </c>
    </row>
    <row r="2233" spans="1:8" ht="14.45" customHeight="1" x14ac:dyDescent="0.2">
      <c r="A2233" s="4">
        <v>2022</v>
      </c>
      <c r="B2233" s="4" t="s">
        <v>198</v>
      </c>
      <c r="C2233" s="4" t="s">
        <v>199</v>
      </c>
      <c r="D2233" s="4" t="s">
        <v>36</v>
      </c>
      <c r="E2233" s="4" t="s">
        <v>48</v>
      </c>
      <c r="F2233" s="7">
        <v>0</v>
      </c>
      <c r="G2233" s="7">
        <v>4670</v>
      </c>
      <c r="H2233" s="8">
        <v>19152.5</v>
      </c>
    </row>
    <row r="2234" spans="1:8" ht="14.45" customHeight="1" x14ac:dyDescent="0.2">
      <c r="A2234" s="4">
        <v>2022</v>
      </c>
      <c r="B2234" s="4" t="s">
        <v>198</v>
      </c>
      <c r="C2234" s="4" t="s">
        <v>199</v>
      </c>
      <c r="D2234" s="4" t="s">
        <v>37</v>
      </c>
      <c r="E2234" s="4" t="s">
        <v>47</v>
      </c>
      <c r="F2234" s="7">
        <v>53680</v>
      </c>
      <c r="G2234" s="7">
        <v>521866</v>
      </c>
      <c r="H2234" s="8">
        <v>2067268.08</v>
      </c>
    </row>
    <row r="2235" spans="1:8" ht="14.45" customHeight="1" x14ac:dyDescent="0.2">
      <c r="A2235" s="4">
        <v>2022</v>
      </c>
      <c r="B2235" s="4" t="s">
        <v>198</v>
      </c>
      <c r="C2235" s="4" t="s">
        <v>199</v>
      </c>
      <c r="D2235" s="4" t="s">
        <v>37</v>
      </c>
      <c r="E2235" s="4" t="s">
        <v>48</v>
      </c>
      <c r="F2235" s="7">
        <v>0</v>
      </c>
      <c r="G2235" s="7">
        <v>4591</v>
      </c>
      <c r="H2235" s="8">
        <v>27850.59</v>
      </c>
    </row>
    <row r="2236" spans="1:8" ht="14.45" customHeight="1" x14ac:dyDescent="0.2">
      <c r="A2236" s="4">
        <v>2022</v>
      </c>
      <c r="B2236" s="4" t="s">
        <v>198</v>
      </c>
      <c r="C2236" s="4" t="s">
        <v>199</v>
      </c>
      <c r="D2236" s="4" t="s">
        <v>38</v>
      </c>
      <c r="E2236" s="4" t="s">
        <v>47</v>
      </c>
      <c r="F2236" s="7">
        <v>186897</v>
      </c>
      <c r="G2236" s="7">
        <v>1306849</v>
      </c>
      <c r="H2236" s="8">
        <v>10055581.59</v>
      </c>
    </row>
    <row r="2237" spans="1:8" ht="14.45" customHeight="1" x14ac:dyDescent="0.2">
      <c r="A2237" s="4">
        <v>2022</v>
      </c>
      <c r="B2237" s="4" t="s">
        <v>198</v>
      </c>
      <c r="C2237" s="4" t="s">
        <v>199</v>
      </c>
      <c r="D2237" s="4" t="s">
        <v>38</v>
      </c>
      <c r="E2237" s="4" t="s">
        <v>48</v>
      </c>
      <c r="F2237" s="7">
        <v>0</v>
      </c>
      <c r="G2237" s="7">
        <v>17032</v>
      </c>
      <c r="H2237" s="8">
        <v>118739.92</v>
      </c>
    </row>
    <row r="2238" spans="1:8" ht="14.45" customHeight="1" x14ac:dyDescent="0.2">
      <c r="A2238" s="4">
        <v>2022</v>
      </c>
      <c r="B2238" s="4" t="s">
        <v>198</v>
      </c>
      <c r="C2238" s="4" t="s">
        <v>199</v>
      </c>
      <c r="D2238" s="4" t="s">
        <v>39</v>
      </c>
      <c r="E2238" s="4" t="s">
        <v>47</v>
      </c>
      <c r="F2238" s="7">
        <v>25289</v>
      </c>
      <c r="G2238" s="7">
        <v>175816</v>
      </c>
      <c r="H2238" s="8">
        <v>142552.35999999999</v>
      </c>
    </row>
    <row r="2239" spans="1:8" ht="14.45" customHeight="1" x14ac:dyDescent="0.2">
      <c r="A2239" s="4">
        <v>2022</v>
      </c>
      <c r="B2239" s="4" t="s">
        <v>198</v>
      </c>
      <c r="C2239" s="4" t="s">
        <v>199</v>
      </c>
      <c r="D2239" s="4" t="s">
        <v>39</v>
      </c>
      <c r="E2239" s="4" t="s">
        <v>48</v>
      </c>
      <c r="F2239" s="7">
        <v>0</v>
      </c>
      <c r="G2239" s="7">
        <v>2644</v>
      </c>
      <c r="H2239" s="8">
        <v>1802.69</v>
      </c>
    </row>
    <row r="2240" spans="1:8" ht="14.45" customHeight="1" x14ac:dyDescent="0.2">
      <c r="A2240" s="4">
        <v>2022</v>
      </c>
      <c r="B2240" s="4" t="s">
        <v>200</v>
      </c>
      <c r="C2240" s="4" t="s">
        <v>201</v>
      </c>
      <c r="D2240" s="4" t="s">
        <v>36</v>
      </c>
      <c r="E2240" s="4" t="s">
        <v>47</v>
      </c>
      <c r="F2240" s="7">
        <v>31586</v>
      </c>
      <c r="G2240" s="7">
        <v>194745</v>
      </c>
      <c r="H2240" s="8">
        <v>1332933.2</v>
      </c>
    </row>
    <row r="2241" spans="1:8" ht="14.45" customHeight="1" x14ac:dyDescent="0.2">
      <c r="A2241" s="4">
        <v>2022</v>
      </c>
      <c r="B2241" s="4" t="s">
        <v>200</v>
      </c>
      <c r="C2241" s="4" t="s">
        <v>201</v>
      </c>
      <c r="D2241" s="4" t="s">
        <v>36</v>
      </c>
      <c r="E2241" s="4" t="s">
        <v>48</v>
      </c>
      <c r="F2241" s="7">
        <v>0</v>
      </c>
      <c r="G2241" s="7">
        <v>5430</v>
      </c>
      <c r="H2241" s="8">
        <v>40170.33</v>
      </c>
    </row>
    <row r="2242" spans="1:8" ht="14.45" customHeight="1" x14ac:dyDescent="0.2">
      <c r="A2242" s="4">
        <v>2022</v>
      </c>
      <c r="B2242" s="4" t="s">
        <v>200</v>
      </c>
      <c r="C2242" s="4" t="s">
        <v>201</v>
      </c>
      <c r="D2242" s="4" t="s">
        <v>37</v>
      </c>
      <c r="E2242" s="4" t="s">
        <v>47</v>
      </c>
      <c r="F2242" s="7">
        <v>66434</v>
      </c>
      <c r="G2242" s="7">
        <v>660257</v>
      </c>
      <c r="H2242" s="8">
        <v>2314172.12</v>
      </c>
    </row>
    <row r="2243" spans="1:8" ht="14.45" customHeight="1" x14ac:dyDescent="0.2">
      <c r="A2243" s="4">
        <v>2022</v>
      </c>
      <c r="B2243" s="4" t="s">
        <v>200</v>
      </c>
      <c r="C2243" s="4" t="s">
        <v>201</v>
      </c>
      <c r="D2243" s="4" t="s">
        <v>37</v>
      </c>
      <c r="E2243" s="4" t="s">
        <v>48</v>
      </c>
      <c r="F2243" s="7">
        <v>0</v>
      </c>
      <c r="G2243" s="7">
        <v>2528</v>
      </c>
      <c r="H2243" s="8">
        <v>13038.06</v>
      </c>
    </row>
    <row r="2244" spans="1:8" ht="14.45" customHeight="1" x14ac:dyDescent="0.2">
      <c r="A2244" s="4">
        <v>2022</v>
      </c>
      <c r="B2244" s="4" t="s">
        <v>200</v>
      </c>
      <c r="C2244" s="4" t="s">
        <v>201</v>
      </c>
      <c r="D2244" s="4" t="s">
        <v>38</v>
      </c>
      <c r="E2244" s="4" t="s">
        <v>47</v>
      </c>
      <c r="F2244" s="7">
        <v>210773</v>
      </c>
      <c r="G2244" s="7">
        <v>1669055</v>
      </c>
      <c r="H2244" s="8">
        <v>11035080.42</v>
      </c>
    </row>
    <row r="2245" spans="1:8" ht="14.45" customHeight="1" x14ac:dyDescent="0.2">
      <c r="A2245" s="4">
        <v>2022</v>
      </c>
      <c r="B2245" s="4" t="s">
        <v>200</v>
      </c>
      <c r="C2245" s="4" t="s">
        <v>201</v>
      </c>
      <c r="D2245" s="4" t="s">
        <v>38</v>
      </c>
      <c r="E2245" s="4" t="s">
        <v>48</v>
      </c>
      <c r="F2245" s="7">
        <v>0</v>
      </c>
      <c r="G2245" s="7">
        <v>8330</v>
      </c>
      <c r="H2245" s="8">
        <v>83365.67</v>
      </c>
    </row>
    <row r="2246" spans="1:8" ht="14.45" customHeight="1" x14ac:dyDescent="0.2">
      <c r="A2246" s="4">
        <v>2022</v>
      </c>
      <c r="B2246" s="4" t="s">
        <v>200</v>
      </c>
      <c r="C2246" s="4" t="s">
        <v>201</v>
      </c>
      <c r="D2246" s="4" t="s">
        <v>39</v>
      </c>
      <c r="E2246" s="4" t="s">
        <v>47</v>
      </c>
      <c r="F2246" s="7">
        <v>21798</v>
      </c>
      <c r="G2246" s="7">
        <v>130765</v>
      </c>
      <c r="H2246" s="8">
        <v>90857.65</v>
      </c>
    </row>
    <row r="2247" spans="1:8" ht="14.45" customHeight="1" x14ac:dyDescent="0.2">
      <c r="A2247" s="4">
        <v>2022</v>
      </c>
      <c r="B2247" s="4" t="s">
        <v>200</v>
      </c>
      <c r="C2247" s="4" t="s">
        <v>201</v>
      </c>
      <c r="D2247" s="4" t="s">
        <v>39</v>
      </c>
      <c r="E2247" s="4" t="s">
        <v>48</v>
      </c>
      <c r="F2247" s="7">
        <v>0</v>
      </c>
      <c r="G2247" s="7">
        <v>3686</v>
      </c>
      <c r="H2247" s="8">
        <v>1583.99</v>
      </c>
    </row>
    <row r="2248" spans="1:8" ht="14.45" customHeight="1" x14ac:dyDescent="0.2">
      <c r="A2248" s="4">
        <v>2022</v>
      </c>
      <c r="B2248" s="4" t="s">
        <v>202</v>
      </c>
      <c r="C2248" s="4" t="s">
        <v>203</v>
      </c>
      <c r="D2248" s="4" t="s">
        <v>36</v>
      </c>
      <c r="E2248" s="4" t="s">
        <v>47</v>
      </c>
      <c r="F2248" s="7">
        <v>21062</v>
      </c>
      <c r="G2248" s="7">
        <v>136587</v>
      </c>
      <c r="H2248" s="8">
        <v>576843.69999999995</v>
      </c>
    </row>
    <row r="2249" spans="1:8" ht="14.45" customHeight="1" x14ac:dyDescent="0.2">
      <c r="A2249" s="4">
        <v>2022</v>
      </c>
      <c r="B2249" s="4" t="s">
        <v>202</v>
      </c>
      <c r="C2249" s="4" t="s">
        <v>203</v>
      </c>
      <c r="D2249" s="4" t="s">
        <v>36</v>
      </c>
      <c r="E2249" s="4" t="s">
        <v>48</v>
      </c>
      <c r="F2249" s="7">
        <v>0</v>
      </c>
      <c r="G2249" s="7">
        <v>3096</v>
      </c>
      <c r="H2249" s="8">
        <v>26496.799999999999</v>
      </c>
    </row>
    <row r="2250" spans="1:8" ht="14.45" customHeight="1" x14ac:dyDescent="0.2">
      <c r="A2250" s="4">
        <v>2022</v>
      </c>
      <c r="B2250" s="4" t="s">
        <v>202</v>
      </c>
      <c r="C2250" s="4" t="s">
        <v>203</v>
      </c>
      <c r="D2250" s="4" t="s">
        <v>37</v>
      </c>
      <c r="E2250" s="4" t="s">
        <v>47</v>
      </c>
      <c r="F2250" s="7">
        <v>26549</v>
      </c>
      <c r="G2250" s="7">
        <v>267446</v>
      </c>
      <c r="H2250" s="8">
        <v>1028820.37</v>
      </c>
    </row>
    <row r="2251" spans="1:8" ht="14.45" customHeight="1" x14ac:dyDescent="0.2">
      <c r="A2251" s="4">
        <v>2022</v>
      </c>
      <c r="B2251" s="4" t="s">
        <v>202</v>
      </c>
      <c r="C2251" s="4" t="s">
        <v>203</v>
      </c>
      <c r="D2251" s="4" t="s">
        <v>37</v>
      </c>
      <c r="E2251" s="4" t="s">
        <v>48</v>
      </c>
      <c r="F2251" s="7">
        <v>0</v>
      </c>
      <c r="G2251" s="7">
        <v>1592</v>
      </c>
      <c r="H2251" s="8">
        <v>6796.95</v>
      </c>
    </row>
    <row r="2252" spans="1:8" ht="14.45" customHeight="1" x14ac:dyDescent="0.2">
      <c r="A2252" s="4">
        <v>2022</v>
      </c>
      <c r="B2252" s="4" t="s">
        <v>202</v>
      </c>
      <c r="C2252" s="4" t="s">
        <v>203</v>
      </c>
      <c r="D2252" s="4" t="s">
        <v>38</v>
      </c>
      <c r="E2252" s="4" t="s">
        <v>47</v>
      </c>
      <c r="F2252" s="7">
        <v>101093</v>
      </c>
      <c r="G2252" s="7">
        <v>666455</v>
      </c>
      <c r="H2252" s="8">
        <v>4944416.8499999996</v>
      </c>
    </row>
    <row r="2253" spans="1:8" ht="14.45" customHeight="1" x14ac:dyDescent="0.2">
      <c r="A2253" s="4">
        <v>2022</v>
      </c>
      <c r="B2253" s="4" t="s">
        <v>202</v>
      </c>
      <c r="C2253" s="4" t="s">
        <v>203</v>
      </c>
      <c r="D2253" s="4" t="s">
        <v>38</v>
      </c>
      <c r="E2253" s="4" t="s">
        <v>48</v>
      </c>
      <c r="F2253" s="7">
        <v>0</v>
      </c>
      <c r="G2253" s="7">
        <v>4625</v>
      </c>
      <c r="H2253" s="8">
        <v>48859.68</v>
      </c>
    </row>
    <row r="2254" spans="1:8" ht="14.45" customHeight="1" x14ac:dyDescent="0.2">
      <c r="A2254" s="4">
        <v>2022</v>
      </c>
      <c r="B2254" s="4" t="s">
        <v>202</v>
      </c>
      <c r="C2254" s="4" t="s">
        <v>203</v>
      </c>
      <c r="D2254" s="4" t="s">
        <v>39</v>
      </c>
      <c r="E2254" s="4" t="s">
        <v>47</v>
      </c>
      <c r="F2254" s="7">
        <v>17527</v>
      </c>
      <c r="G2254" s="7">
        <v>110729</v>
      </c>
      <c r="H2254" s="8">
        <v>83236.289999999994</v>
      </c>
    </row>
    <row r="2255" spans="1:8" ht="14.45" customHeight="1" x14ac:dyDescent="0.2">
      <c r="A2255" s="4">
        <v>2022</v>
      </c>
      <c r="B2255" s="4" t="s">
        <v>202</v>
      </c>
      <c r="C2255" s="4" t="s">
        <v>203</v>
      </c>
      <c r="D2255" s="4" t="s">
        <v>39</v>
      </c>
      <c r="E2255" s="4" t="s">
        <v>48</v>
      </c>
      <c r="F2255" s="7">
        <v>0</v>
      </c>
      <c r="G2255" s="7">
        <v>1791</v>
      </c>
      <c r="H2255" s="8">
        <v>910.13</v>
      </c>
    </row>
    <row r="2256" spans="1:8" ht="14.45" customHeight="1" x14ac:dyDescent="0.2">
      <c r="A2256" s="4">
        <v>2022</v>
      </c>
      <c r="B2256" s="4" t="s">
        <v>204</v>
      </c>
      <c r="C2256" s="4" t="s">
        <v>205</v>
      </c>
      <c r="D2256" s="4" t="s">
        <v>36</v>
      </c>
      <c r="E2256" s="4" t="s">
        <v>47</v>
      </c>
      <c r="F2256" s="7">
        <v>19993</v>
      </c>
      <c r="G2256" s="7">
        <v>126577</v>
      </c>
      <c r="H2256" s="8">
        <v>630992.71</v>
      </c>
    </row>
    <row r="2257" spans="1:8" ht="14.45" customHeight="1" x14ac:dyDescent="0.2">
      <c r="A2257" s="4">
        <v>2022</v>
      </c>
      <c r="B2257" s="4" t="s">
        <v>204</v>
      </c>
      <c r="C2257" s="4" t="s">
        <v>205</v>
      </c>
      <c r="D2257" s="4" t="s">
        <v>36</v>
      </c>
      <c r="E2257" s="4" t="s">
        <v>48</v>
      </c>
      <c r="F2257" s="7">
        <v>0</v>
      </c>
      <c r="G2257" s="7">
        <v>2598</v>
      </c>
      <c r="H2257" s="8">
        <v>19029.7</v>
      </c>
    </row>
    <row r="2258" spans="1:8" ht="14.45" customHeight="1" x14ac:dyDescent="0.2">
      <c r="A2258" s="4">
        <v>2022</v>
      </c>
      <c r="B2258" s="4" t="s">
        <v>204</v>
      </c>
      <c r="C2258" s="4" t="s">
        <v>205</v>
      </c>
      <c r="D2258" s="4" t="s">
        <v>37</v>
      </c>
      <c r="E2258" s="4" t="s">
        <v>47</v>
      </c>
      <c r="F2258" s="7">
        <v>30219</v>
      </c>
      <c r="G2258" s="7">
        <v>352429</v>
      </c>
      <c r="H2258" s="8">
        <v>1167181.45</v>
      </c>
    </row>
    <row r="2259" spans="1:8" ht="14.45" customHeight="1" x14ac:dyDescent="0.2">
      <c r="A2259" s="4">
        <v>2022</v>
      </c>
      <c r="B2259" s="4" t="s">
        <v>204</v>
      </c>
      <c r="C2259" s="4" t="s">
        <v>205</v>
      </c>
      <c r="D2259" s="4" t="s">
        <v>37</v>
      </c>
      <c r="E2259" s="4" t="s">
        <v>48</v>
      </c>
      <c r="F2259" s="7">
        <v>0</v>
      </c>
      <c r="G2259" s="7">
        <v>7338</v>
      </c>
      <c r="H2259" s="8">
        <v>27534.19</v>
      </c>
    </row>
    <row r="2260" spans="1:8" ht="14.45" customHeight="1" x14ac:dyDescent="0.2">
      <c r="A2260" s="4">
        <v>2022</v>
      </c>
      <c r="B2260" s="4" t="s">
        <v>204</v>
      </c>
      <c r="C2260" s="4" t="s">
        <v>205</v>
      </c>
      <c r="D2260" s="4" t="s">
        <v>38</v>
      </c>
      <c r="E2260" s="4" t="s">
        <v>47</v>
      </c>
      <c r="F2260" s="7">
        <v>101514</v>
      </c>
      <c r="G2260" s="7">
        <v>789228</v>
      </c>
      <c r="H2260" s="8">
        <v>5885619.8799999999</v>
      </c>
    </row>
    <row r="2261" spans="1:8" ht="14.45" customHeight="1" x14ac:dyDescent="0.2">
      <c r="A2261" s="4">
        <v>2022</v>
      </c>
      <c r="B2261" s="4" t="s">
        <v>204</v>
      </c>
      <c r="C2261" s="4" t="s">
        <v>205</v>
      </c>
      <c r="D2261" s="4" t="s">
        <v>38</v>
      </c>
      <c r="E2261" s="4" t="s">
        <v>48</v>
      </c>
      <c r="F2261" s="7">
        <v>0</v>
      </c>
      <c r="G2261" s="7">
        <v>19634</v>
      </c>
      <c r="H2261" s="8">
        <v>166639.97</v>
      </c>
    </row>
    <row r="2262" spans="1:8" ht="14.45" customHeight="1" x14ac:dyDescent="0.2">
      <c r="A2262" s="4">
        <v>2022</v>
      </c>
      <c r="B2262" s="4" t="s">
        <v>204</v>
      </c>
      <c r="C2262" s="4" t="s">
        <v>205</v>
      </c>
      <c r="D2262" s="4" t="s">
        <v>39</v>
      </c>
      <c r="E2262" s="4" t="s">
        <v>47</v>
      </c>
      <c r="F2262" s="7">
        <v>15183</v>
      </c>
      <c r="G2262" s="7">
        <v>115290</v>
      </c>
      <c r="H2262" s="8">
        <v>89708.64</v>
      </c>
    </row>
    <row r="2263" spans="1:8" ht="14.45" customHeight="1" x14ac:dyDescent="0.2">
      <c r="A2263" s="4">
        <v>2022</v>
      </c>
      <c r="B2263" s="4" t="s">
        <v>204</v>
      </c>
      <c r="C2263" s="4" t="s">
        <v>205</v>
      </c>
      <c r="D2263" s="4" t="s">
        <v>39</v>
      </c>
      <c r="E2263" s="4" t="s">
        <v>48</v>
      </c>
      <c r="F2263" s="7">
        <v>0</v>
      </c>
      <c r="G2263" s="7">
        <v>2338</v>
      </c>
      <c r="H2263" s="8">
        <v>2134.13</v>
      </c>
    </row>
    <row r="2264" spans="1:8" ht="14.45" customHeight="1" x14ac:dyDescent="0.2">
      <c r="A2264" s="4">
        <v>2022</v>
      </c>
      <c r="B2264" s="4" t="s">
        <v>206</v>
      </c>
      <c r="C2264" s="4" t="s">
        <v>207</v>
      </c>
      <c r="D2264" s="4" t="s">
        <v>36</v>
      </c>
      <c r="E2264" s="4" t="s">
        <v>47</v>
      </c>
      <c r="F2264" s="7">
        <v>21913</v>
      </c>
      <c r="G2264" s="7">
        <v>108175</v>
      </c>
      <c r="H2264" s="8">
        <v>410873.22</v>
      </c>
    </row>
    <row r="2265" spans="1:8" ht="14.45" customHeight="1" x14ac:dyDescent="0.2">
      <c r="A2265" s="4">
        <v>2022</v>
      </c>
      <c r="B2265" s="4" t="s">
        <v>206</v>
      </c>
      <c r="C2265" s="4" t="s">
        <v>207</v>
      </c>
      <c r="D2265" s="4" t="s">
        <v>36</v>
      </c>
      <c r="E2265" s="4" t="s">
        <v>48</v>
      </c>
      <c r="F2265" s="7">
        <v>0</v>
      </c>
      <c r="G2265" s="7">
        <v>1319</v>
      </c>
      <c r="H2265" s="8">
        <v>8544.08</v>
      </c>
    </row>
    <row r="2266" spans="1:8" ht="14.45" customHeight="1" x14ac:dyDescent="0.2">
      <c r="A2266" s="4">
        <v>2022</v>
      </c>
      <c r="B2266" s="4" t="s">
        <v>206</v>
      </c>
      <c r="C2266" s="4" t="s">
        <v>207</v>
      </c>
      <c r="D2266" s="4" t="s">
        <v>37</v>
      </c>
      <c r="E2266" s="4" t="s">
        <v>47</v>
      </c>
      <c r="F2266" s="7">
        <v>31592</v>
      </c>
      <c r="G2266" s="7">
        <v>317020</v>
      </c>
      <c r="H2266" s="8">
        <v>1290247.3</v>
      </c>
    </row>
    <row r="2267" spans="1:8" ht="14.45" customHeight="1" x14ac:dyDescent="0.2">
      <c r="A2267" s="4">
        <v>2022</v>
      </c>
      <c r="B2267" s="4" t="s">
        <v>206</v>
      </c>
      <c r="C2267" s="4" t="s">
        <v>207</v>
      </c>
      <c r="D2267" s="4" t="s">
        <v>37</v>
      </c>
      <c r="E2267" s="4" t="s">
        <v>48</v>
      </c>
      <c r="F2267" s="7">
        <v>0</v>
      </c>
      <c r="G2267" s="7">
        <v>2580</v>
      </c>
      <c r="H2267" s="8">
        <v>10368.700000000001</v>
      </c>
    </row>
    <row r="2268" spans="1:8" ht="14.45" customHeight="1" x14ac:dyDescent="0.2">
      <c r="A2268" s="4">
        <v>2022</v>
      </c>
      <c r="B2268" s="4" t="s">
        <v>206</v>
      </c>
      <c r="C2268" s="4" t="s">
        <v>207</v>
      </c>
      <c r="D2268" s="4" t="s">
        <v>38</v>
      </c>
      <c r="E2268" s="4" t="s">
        <v>47</v>
      </c>
      <c r="F2268" s="7">
        <v>116308</v>
      </c>
      <c r="G2268" s="7">
        <v>750603</v>
      </c>
      <c r="H2268" s="8">
        <v>5962201.3799999999</v>
      </c>
    </row>
    <row r="2269" spans="1:8" ht="14.45" customHeight="1" x14ac:dyDescent="0.2">
      <c r="A2269" s="4">
        <v>2022</v>
      </c>
      <c r="B2269" s="4" t="s">
        <v>206</v>
      </c>
      <c r="C2269" s="4" t="s">
        <v>207</v>
      </c>
      <c r="D2269" s="4" t="s">
        <v>38</v>
      </c>
      <c r="E2269" s="4" t="s">
        <v>48</v>
      </c>
      <c r="F2269" s="7">
        <v>0</v>
      </c>
      <c r="G2269" s="7">
        <v>7776</v>
      </c>
      <c r="H2269" s="8">
        <v>62035.22</v>
      </c>
    </row>
    <row r="2270" spans="1:8" ht="14.45" customHeight="1" x14ac:dyDescent="0.2">
      <c r="A2270" s="4">
        <v>2022</v>
      </c>
      <c r="B2270" s="4" t="s">
        <v>206</v>
      </c>
      <c r="C2270" s="4" t="s">
        <v>207</v>
      </c>
      <c r="D2270" s="4" t="s">
        <v>39</v>
      </c>
      <c r="E2270" s="4" t="s">
        <v>47</v>
      </c>
      <c r="F2270" s="7">
        <v>17735</v>
      </c>
      <c r="G2270" s="7">
        <v>133362</v>
      </c>
      <c r="H2270" s="8">
        <v>105727.84</v>
      </c>
    </row>
    <row r="2271" spans="1:8" ht="14.45" customHeight="1" x14ac:dyDescent="0.2">
      <c r="A2271" s="4">
        <v>2022</v>
      </c>
      <c r="B2271" s="4" t="s">
        <v>206</v>
      </c>
      <c r="C2271" s="4" t="s">
        <v>207</v>
      </c>
      <c r="D2271" s="4" t="s">
        <v>39</v>
      </c>
      <c r="E2271" s="4" t="s">
        <v>48</v>
      </c>
      <c r="F2271" s="7">
        <v>0</v>
      </c>
      <c r="G2271" s="7">
        <v>792</v>
      </c>
      <c r="H2271" s="8">
        <v>631.69000000000005</v>
      </c>
    </row>
    <row r="2272" spans="1:8" ht="14.45" customHeight="1" x14ac:dyDescent="0.2">
      <c r="A2272" s="4">
        <v>2022</v>
      </c>
      <c r="B2272" s="4" t="s">
        <v>208</v>
      </c>
      <c r="C2272" s="4" t="s">
        <v>209</v>
      </c>
      <c r="D2272" s="4" t="s">
        <v>36</v>
      </c>
      <c r="E2272" s="4" t="s">
        <v>47</v>
      </c>
      <c r="F2272" s="7">
        <v>24946</v>
      </c>
      <c r="G2272" s="7">
        <v>197623</v>
      </c>
      <c r="H2272" s="8">
        <v>615090.68999999994</v>
      </c>
    </row>
    <row r="2273" spans="1:8" ht="14.45" customHeight="1" x14ac:dyDescent="0.2">
      <c r="A2273" s="4">
        <v>2022</v>
      </c>
      <c r="B2273" s="4" t="s">
        <v>208</v>
      </c>
      <c r="C2273" s="4" t="s">
        <v>209</v>
      </c>
      <c r="D2273" s="4" t="s">
        <v>36</v>
      </c>
      <c r="E2273" s="4" t="s">
        <v>48</v>
      </c>
      <c r="F2273" s="7">
        <v>0</v>
      </c>
      <c r="G2273" s="7">
        <v>3147</v>
      </c>
      <c r="H2273" s="8">
        <v>13648.51</v>
      </c>
    </row>
    <row r="2274" spans="1:8" ht="14.45" customHeight="1" x14ac:dyDescent="0.2">
      <c r="A2274" s="4">
        <v>2022</v>
      </c>
      <c r="B2274" s="4" t="s">
        <v>208</v>
      </c>
      <c r="C2274" s="4" t="s">
        <v>209</v>
      </c>
      <c r="D2274" s="4" t="s">
        <v>37</v>
      </c>
      <c r="E2274" s="4" t="s">
        <v>47</v>
      </c>
      <c r="F2274" s="7">
        <v>36907</v>
      </c>
      <c r="G2274" s="7">
        <v>421240</v>
      </c>
      <c r="H2274" s="8">
        <v>1322278.19</v>
      </c>
    </row>
    <row r="2275" spans="1:8" ht="14.45" customHeight="1" x14ac:dyDescent="0.2">
      <c r="A2275" s="4">
        <v>2022</v>
      </c>
      <c r="B2275" s="4" t="s">
        <v>208</v>
      </c>
      <c r="C2275" s="4" t="s">
        <v>209</v>
      </c>
      <c r="D2275" s="4" t="s">
        <v>37</v>
      </c>
      <c r="E2275" s="4" t="s">
        <v>48</v>
      </c>
      <c r="F2275" s="7">
        <v>0</v>
      </c>
      <c r="G2275" s="7">
        <v>4957</v>
      </c>
      <c r="H2275" s="8">
        <v>20034.32</v>
      </c>
    </row>
    <row r="2276" spans="1:8" ht="14.45" customHeight="1" x14ac:dyDescent="0.2">
      <c r="A2276" s="4">
        <v>2022</v>
      </c>
      <c r="B2276" s="4" t="s">
        <v>208</v>
      </c>
      <c r="C2276" s="4" t="s">
        <v>209</v>
      </c>
      <c r="D2276" s="4" t="s">
        <v>38</v>
      </c>
      <c r="E2276" s="4" t="s">
        <v>47</v>
      </c>
      <c r="F2276" s="7">
        <v>123052</v>
      </c>
      <c r="G2276" s="7">
        <v>893917</v>
      </c>
      <c r="H2276" s="8">
        <v>6820747.2199999997</v>
      </c>
    </row>
    <row r="2277" spans="1:8" ht="14.45" customHeight="1" x14ac:dyDescent="0.2">
      <c r="A2277" s="4">
        <v>2022</v>
      </c>
      <c r="B2277" s="4" t="s">
        <v>208</v>
      </c>
      <c r="C2277" s="4" t="s">
        <v>209</v>
      </c>
      <c r="D2277" s="4" t="s">
        <v>38</v>
      </c>
      <c r="E2277" s="4" t="s">
        <v>48</v>
      </c>
      <c r="F2277" s="7">
        <v>0</v>
      </c>
      <c r="G2277" s="7">
        <v>13475</v>
      </c>
      <c r="H2277" s="8">
        <v>153728.22</v>
      </c>
    </row>
    <row r="2278" spans="1:8" ht="14.45" customHeight="1" x14ac:dyDescent="0.2">
      <c r="A2278" s="4">
        <v>2022</v>
      </c>
      <c r="B2278" s="4" t="s">
        <v>208</v>
      </c>
      <c r="C2278" s="4" t="s">
        <v>209</v>
      </c>
      <c r="D2278" s="4" t="s">
        <v>39</v>
      </c>
      <c r="E2278" s="4" t="s">
        <v>47</v>
      </c>
      <c r="F2278" s="7">
        <v>20239</v>
      </c>
      <c r="G2278" s="7">
        <v>173349</v>
      </c>
      <c r="H2278" s="8">
        <v>128317.46</v>
      </c>
    </row>
    <row r="2279" spans="1:8" ht="14.45" customHeight="1" x14ac:dyDescent="0.2">
      <c r="A2279" s="4">
        <v>2022</v>
      </c>
      <c r="B2279" s="4" t="s">
        <v>208</v>
      </c>
      <c r="C2279" s="4" t="s">
        <v>209</v>
      </c>
      <c r="D2279" s="4" t="s">
        <v>39</v>
      </c>
      <c r="E2279" s="4" t="s">
        <v>48</v>
      </c>
      <c r="F2279" s="7">
        <v>0</v>
      </c>
      <c r="G2279" s="7">
        <v>2391</v>
      </c>
      <c r="H2279" s="8">
        <v>1879.79</v>
      </c>
    </row>
    <row r="2280" spans="1:8" ht="14.45" customHeight="1" x14ac:dyDescent="0.2">
      <c r="A2280" s="4">
        <v>2022</v>
      </c>
      <c r="B2280" s="4" t="s">
        <v>210</v>
      </c>
      <c r="C2280" s="4" t="s">
        <v>211</v>
      </c>
      <c r="D2280" s="4" t="s">
        <v>36</v>
      </c>
      <c r="E2280" s="4" t="s">
        <v>47</v>
      </c>
      <c r="F2280" s="7">
        <v>24414</v>
      </c>
      <c r="G2280" s="7">
        <v>130878</v>
      </c>
      <c r="H2280" s="8">
        <v>528789.04</v>
      </c>
    </row>
    <row r="2281" spans="1:8" ht="14.45" customHeight="1" x14ac:dyDescent="0.2">
      <c r="A2281" s="4">
        <v>2022</v>
      </c>
      <c r="B2281" s="4" t="s">
        <v>210</v>
      </c>
      <c r="C2281" s="4" t="s">
        <v>211</v>
      </c>
      <c r="D2281" s="4" t="s">
        <v>36</v>
      </c>
      <c r="E2281" s="4" t="s">
        <v>48</v>
      </c>
      <c r="F2281" s="7">
        <v>0</v>
      </c>
      <c r="G2281" s="7">
        <v>4436</v>
      </c>
      <c r="H2281" s="8">
        <v>14658.52</v>
      </c>
    </row>
    <row r="2282" spans="1:8" ht="14.45" customHeight="1" x14ac:dyDescent="0.2">
      <c r="A2282" s="4">
        <v>2022</v>
      </c>
      <c r="B2282" s="4" t="s">
        <v>210</v>
      </c>
      <c r="C2282" s="4" t="s">
        <v>211</v>
      </c>
      <c r="D2282" s="4" t="s">
        <v>37</v>
      </c>
      <c r="E2282" s="4" t="s">
        <v>47</v>
      </c>
      <c r="F2282" s="7">
        <v>27633</v>
      </c>
      <c r="G2282" s="7">
        <v>213610</v>
      </c>
      <c r="H2282" s="8">
        <v>1150497.53</v>
      </c>
    </row>
    <row r="2283" spans="1:8" ht="14.45" customHeight="1" x14ac:dyDescent="0.2">
      <c r="A2283" s="4">
        <v>2022</v>
      </c>
      <c r="B2283" s="4" t="s">
        <v>210</v>
      </c>
      <c r="C2283" s="4" t="s">
        <v>211</v>
      </c>
      <c r="D2283" s="4" t="s">
        <v>37</v>
      </c>
      <c r="E2283" s="4" t="s">
        <v>48</v>
      </c>
      <c r="F2283" s="7">
        <v>0</v>
      </c>
      <c r="G2283" s="7">
        <v>368</v>
      </c>
      <c r="H2283" s="8">
        <v>11212.57</v>
      </c>
    </row>
    <row r="2284" spans="1:8" ht="14.45" customHeight="1" x14ac:dyDescent="0.2">
      <c r="A2284" s="4">
        <v>2022</v>
      </c>
      <c r="B2284" s="4" t="s">
        <v>210</v>
      </c>
      <c r="C2284" s="4" t="s">
        <v>211</v>
      </c>
      <c r="D2284" s="4" t="s">
        <v>38</v>
      </c>
      <c r="E2284" s="4" t="s">
        <v>47</v>
      </c>
      <c r="F2284" s="7">
        <v>100012</v>
      </c>
      <c r="G2284" s="7">
        <v>536530</v>
      </c>
      <c r="H2284" s="8">
        <v>4272250.3899999997</v>
      </c>
    </row>
    <row r="2285" spans="1:8" ht="14.45" customHeight="1" x14ac:dyDescent="0.2">
      <c r="A2285" s="4">
        <v>2022</v>
      </c>
      <c r="B2285" s="4" t="s">
        <v>210</v>
      </c>
      <c r="C2285" s="4" t="s">
        <v>211</v>
      </c>
      <c r="D2285" s="4" t="s">
        <v>38</v>
      </c>
      <c r="E2285" s="4" t="s">
        <v>48</v>
      </c>
      <c r="F2285" s="7">
        <v>0</v>
      </c>
      <c r="G2285" s="7">
        <v>6621</v>
      </c>
      <c r="H2285" s="8">
        <v>70749.34</v>
      </c>
    </row>
    <row r="2286" spans="1:8" ht="14.45" customHeight="1" x14ac:dyDescent="0.2">
      <c r="A2286" s="4">
        <v>2022</v>
      </c>
      <c r="B2286" s="4" t="s">
        <v>210</v>
      </c>
      <c r="C2286" s="4" t="s">
        <v>211</v>
      </c>
      <c r="D2286" s="4" t="s">
        <v>39</v>
      </c>
      <c r="E2286" s="4" t="s">
        <v>47</v>
      </c>
      <c r="F2286" s="7">
        <v>19983</v>
      </c>
      <c r="G2286" s="7">
        <v>115164</v>
      </c>
      <c r="H2286" s="8">
        <v>88223.76</v>
      </c>
    </row>
    <row r="2287" spans="1:8" ht="14.45" customHeight="1" x14ac:dyDescent="0.2">
      <c r="A2287" s="4">
        <v>2022</v>
      </c>
      <c r="B2287" s="4" t="s">
        <v>210</v>
      </c>
      <c r="C2287" s="4" t="s">
        <v>211</v>
      </c>
      <c r="D2287" s="4" t="s">
        <v>39</v>
      </c>
      <c r="E2287" s="4" t="s">
        <v>48</v>
      </c>
      <c r="F2287" s="7">
        <v>0</v>
      </c>
      <c r="G2287" s="7">
        <v>910</v>
      </c>
      <c r="H2287" s="8">
        <v>492.73</v>
      </c>
    </row>
    <row r="2288" spans="1:8" ht="14.45" customHeight="1" x14ac:dyDescent="0.2">
      <c r="A2288" s="4">
        <v>2022</v>
      </c>
      <c r="B2288" s="4" t="s">
        <v>212</v>
      </c>
      <c r="C2288" s="4" t="s">
        <v>213</v>
      </c>
      <c r="D2288" s="4" t="s">
        <v>36</v>
      </c>
      <c r="E2288" s="4" t="s">
        <v>47</v>
      </c>
      <c r="F2288" s="7">
        <v>46980</v>
      </c>
      <c r="G2288" s="7">
        <v>354886</v>
      </c>
      <c r="H2288" s="8">
        <v>1684746.01</v>
      </c>
    </row>
    <row r="2289" spans="1:8" ht="14.45" customHeight="1" x14ac:dyDescent="0.2">
      <c r="A2289" s="4">
        <v>2022</v>
      </c>
      <c r="B2289" s="4" t="s">
        <v>212</v>
      </c>
      <c r="C2289" s="4" t="s">
        <v>213</v>
      </c>
      <c r="D2289" s="4" t="s">
        <v>36</v>
      </c>
      <c r="E2289" s="4" t="s">
        <v>48</v>
      </c>
      <c r="F2289" s="7">
        <v>0</v>
      </c>
      <c r="G2289" s="7">
        <v>17970</v>
      </c>
      <c r="H2289" s="8">
        <v>96654.11</v>
      </c>
    </row>
    <row r="2290" spans="1:8" ht="14.45" customHeight="1" x14ac:dyDescent="0.2">
      <c r="A2290" s="4">
        <v>2022</v>
      </c>
      <c r="B2290" s="4" t="s">
        <v>212</v>
      </c>
      <c r="C2290" s="4" t="s">
        <v>213</v>
      </c>
      <c r="D2290" s="4" t="s">
        <v>37</v>
      </c>
      <c r="E2290" s="4" t="s">
        <v>47</v>
      </c>
      <c r="F2290" s="7">
        <v>102986</v>
      </c>
      <c r="G2290" s="7">
        <v>1410660</v>
      </c>
      <c r="H2290" s="8">
        <v>4184083.49</v>
      </c>
    </row>
    <row r="2291" spans="1:8" ht="14.45" customHeight="1" x14ac:dyDescent="0.2">
      <c r="A2291" s="4">
        <v>2022</v>
      </c>
      <c r="B2291" s="4" t="s">
        <v>212</v>
      </c>
      <c r="C2291" s="4" t="s">
        <v>213</v>
      </c>
      <c r="D2291" s="4" t="s">
        <v>37</v>
      </c>
      <c r="E2291" s="4" t="s">
        <v>48</v>
      </c>
      <c r="F2291" s="7">
        <v>0</v>
      </c>
      <c r="G2291" s="7">
        <v>6603</v>
      </c>
      <c r="H2291" s="8">
        <v>17115.759999999998</v>
      </c>
    </row>
    <row r="2292" spans="1:8" ht="14.45" customHeight="1" x14ac:dyDescent="0.2">
      <c r="A2292" s="4">
        <v>2022</v>
      </c>
      <c r="B2292" s="4" t="s">
        <v>212</v>
      </c>
      <c r="C2292" s="4" t="s">
        <v>213</v>
      </c>
      <c r="D2292" s="4" t="s">
        <v>38</v>
      </c>
      <c r="E2292" s="4" t="s">
        <v>47</v>
      </c>
      <c r="F2292" s="7">
        <v>360451</v>
      </c>
      <c r="G2292" s="7">
        <v>3029939</v>
      </c>
      <c r="H2292" s="8">
        <v>16505545.810000001</v>
      </c>
    </row>
    <row r="2293" spans="1:8" ht="14.45" customHeight="1" x14ac:dyDescent="0.2">
      <c r="A2293" s="4">
        <v>2022</v>
      </c>
      <c r="B2293" s="4" t="s">
        <v>212</v>
      </c>
      <c r="C2293" s="4" t="s">
        <v>213</v>
      </c>
      <c r="D2293" s="4" t="s">
        <v>38</v>
      </c>
      <c r="E2293" s="4" t="s">
        <v>48</v>
      </c>
      <c r="F2293" s="7">
        <v>0</v>
      </c>
      <c r="G2293" s="7">
        <v>18025</v>
      </c>
      <c r="H2293" s="8">
        <v>165335.54</v>
      </c>
    </row>
    <row r="2294" spans="1:8" ht="14.45" customHeight="1" x14ac:dyDescent="0.2">
      <c r="A2294" s="4">
        <v>2022</v>
      </c>
      <c r="B2294" s="4" t="s">
        <v>212</v>
      </c>
      <c r="C2294" s="4" t="s">
        <v>213</v>
      </c>
      <c r="D2294" s="4" t="s">
        <v>39</v>
      </c>
      <c r="E2294" s="4" t="s">
        <v>47</v>
      </c>
      <c r="F2294" s="7">
        <v>27236</v>
      </c>
      <c r="G2294" s="7">
        <v>207205</v>
      </c>
      <c r="H2294" s="8">
        <v>129791.14</v>
      </c>
    </row>
    <row r="2295" spans="1:8" ht="14.45" customHeight="1" x14ac:dyDescent="0.2">
      <c r="A2295" s="4">
        <v>2022</v>
      </c>
      <c r="B2295" s="4" t="s">
        <v>212</v>
      </c>
      <c r="C2295" s="4" t="s">
        <v>213</v>
      </c>
      <c r="D2295" s="4" t="s">
        <v>39</v>
      </c>
      <c r="E2295" s="4" t="s">
        <v>48</v>
      </c>
      <c r="F2295" s="7">
        <v>0</v>
      </c>
      <c r="G2295" s="7">
        <v>9174</v>
      </c>
      <c r="H2295" s="8">
        <v>3215.18</v>
      </c>
    </row>
    <row r="2296" spans="1:8" ht="14.45" customHeight="1" x14ac:dyDescent="0.2">
      <c r="A2296" s="4">
        <v>2022</v>
      </c>
      <c r="B2296" s="4" t="s">
        <v>214</v>
      </c>
      <c r="C2296" s="4" t="s">
        <v>215</v>
      </c>
      <c r="D2296" s="4" t="s">
        <v>36</v>
      </c>
      <c r="E2296" s="4" t="s">
        <v>47</v>
      </c>
      <c r="F2296" s="7">
        <v>24845</v>
      </c>
      <c r="G2296" s="7">
        <v>111250</v>
      </c>
      <c r="H2296" s="8">
        <v>553757.01</v>
      </c>
    </row>
    <row r="2297" spans="1:8" ht="14.45" customHeight="1" x14ac:dyDescent="0.2">
      <c r="A2297" s="4">
        <v>2022</v>
      </c>
      <c r="B2297" s="4" t="s">
        <v>214</v>
      </c>
      <c r="C2297" s="4" t="s">
        <v>215</v>
      </c>
      <c r="D2297" s="4" t="s">
        <v>36</v>
      </c>
      <c r="E2297" s="4" t="s">
        <v>48</v>
      </c>
      <c r="F2297" s="7">
        <v>0</v>
      </c>
      <c r="G2297" s="7">
        <v>5773</v>
      </c>
      <c r="H2297" s="8">
        <v>11420.08</v>
      </c>
    </row>
    <row r="2298" spans="1:8" ht="14.45" customHeight="1" x14ac:dyDescent="0.2">
      <c r="A2298" s="4">
        <v>2022</v>
      </c>
      <c r="B2298" s="4" t="s">
        <v>214</v>
      </c>
      <c r="C2298" s="4" t="s">
        <v>215</v>
      </c>
      <c r="D2298" s="4" t="s">
        <v>37</v>
      </c>
      <c r="E2298" s="4" t="s">
        <v>47</v>
      </c>
      <c r="F2298" s="7">
        <v>39488</v>
      </c>
      <c r="G2298" s="7">
        <v>309393</v>
      </c>
      <c r="H2298" s="8">
        <v>1375899.63</v>
      </c>
    </row>
    <row r="2299" spans="1:8" ht="14.45" customHeight="1" x14ac:dyDescent="0.2">
      <c r="A2299" s="4">
        <v>2022</v>
      </c>
      <c r="B2299" s="4" t="s">
        <v>214</v>
      </c>
      <c r="C2299" s="4" t="s">
        <v>215</v>
      </c>
      <c r="D2299" s="4" t="s">
        <v>37</v>
      </c>
      <c r="E2299" s="4" t="s">
        <v>48</v>
      </c>
      <c r="F2299" s="7">
        <v>0</v>
      </c>
      <c r="G2299" s="7">
        <v>885</v>
      </c>
      <c r="H2299" s="8">
        <v>8046.26</v>
      </c>
    </row>
    <row r="2300" spans="1:8" ht="14.45" customHeight="1" x14ac:dyDescent="0.2">
      <c r="A2300" s="4">
        <v>2022</v>
      </c>
      <c r="B2300" s="4" t="s">
        <v>214</v>
      </c>
      <c r="C2300" s="4" t="s">
        <v>215</v>
      </c>
      <c r="D2300" s="4" t="s">
        <v>38</v>
      </c>
      <c r="E2300" s="4" t="s">
        <v>47</v>
      </c>
      <c r="F2300" s="7">
        <v>154250</v>
      </c>
      <c r="G2300" s="7">
        <v>781154</v>
      </c>
      <c r="H2300" s="8">
        <v>6318211.25</v>
      </c>
    </row>
    <row r="2301" spans="1:8" ht="14.45" customHeight="1" x14ac:dyDescent="0.2">
      <c r="A2301" s="4">
        <v>2022</v>
      </c>
      <c r="B2301" s="4" t="s">
        <v>214</v>
      </c>
      <c r="C2301" s="4" t="s">
        <v>215</v>
      </c>
      <c r="D2301" s="4" t="s">
        <v>38</v>
      </c>
      <c r="E2301" s="4" t="s">
        <v>48</v>
      </c>
      <c r="F2301" s="7">
        <v>0</v>
      </c>
      <c r="G2301" s="7">
        <v>13172</v>
      </c>
      <c r="H2301" s="8">
        <v>177893.48</v>
      </c>
    </row>
    <row r="2302" spans="1:8" ht="14.45" customHeight="1" x14ac:dyDescent="0.2">
      <c r="A2302" s="4">
        <v>2022</v>
      </c>
      <c r="B2302" s="4" t="s">
        <v>214</v>
      </c>
      <c r="C2302" s="4" t="s">
        <v>215</v>
      </c>
      <c r="D2302" s="4" t="s">
        <v>39</v>
      </c>
      <c r="E2302" s="4" t="s">
        <v>47</v>
      </c>
      <c r="F2302" s="7">
        <v>18429</v>
      </c>
      <c r="G2302" s="7">
        <v>122943</v>
      </c>
      <c r="H2302" s="8">
        <v>90085.17</v>
      </c>
    </row>
    <row r="2303" spans="1:8" ht="14.45" customHeight="1" x14ac:dyDescent="0.2">
      <c r="A2303" s="4">
        <v>2022</v>
      </c>
      <c r="B2303" s="4" t="s">
        <v>214</v>
      </c>
      <c r="C2303" s="4" t="s">
        <v>215</v>
      </c>
      <c r="D2303" s="4" t="s">
        <v>39</v>
      </c>
      <c r="E2303" s="4" t="s">
        <v>48</v>
      </c>
      <c r="F2303" s="7">
        <v>0</v>
      </c>
      <c r="G2303" s="7">
        <v>767</v>
      </c>
      <c r="H2303" s="8">
        <v>367.28</v>
      </c>
    </row>
    <row r="2304" spans="1:8" ht="14.45" customHeight="1" x14ac:dyDescent="0.2">
      <c r="A2304" s="4">
        <v>2022</v>
      </c>
      <c r="B2304" s="4" t="s">
        <v>216</v>
      </c>
      <c r="C2304" s="4" t="s">
        <v>217</v>
      </c>
      <c r="D2304" s="4" t="s">
        <v>36</v>
      </c>
      <c r="E2304" s="4" t="s">
        <v>47</v>
      </c>
      <c r="F2304" s="7">
        <v>32634</v>
      </c>
      <c r="G2304" s="7">
        <v>162378</v>
      </c>
      <c r="H2304" s="8">
        <v>531709.13</v>
      </c>
    </row>
    <row r="2305" spans="1:8" ht="14.45" customHeight="1" x14ac:dyDescent="0.2">
      <c r="A2305" s="4">
        <v>2022</v>
      </c>
      <c r="B2305" s="4" t="s">
        <v>216</v>
      </c>
      <c r="C2305" s="4" t="s">
        <v>217</v>
      </c>
      <c r="D2305" s="4" t="s">
        <v>36</v>
      </c>
      <c r="E2305" s="4" t="s">
        <v>48</v>
      </c>
      <c r="F2305" s="7">
        <v>0</v>
      </c>
      <c r="G2305" s="7">
        <v>6604</v>
      </c>
      <c r="H2305" s="8">
        <v>18058.439999999999</v>
      </c>
    </row>
    <row r="2306" spans="1:8" ht="14.45" customHeight="1" x14ac:dyDescent="0.2">
      <c r="A2306" s="4">
        <v>2022</v>
      </c>
      <c r="B2306" s="4" t="s">
        <v>216</v>
      </c>
      <c r="C2306" s="4" t="s">
        <v>217</v>
      </c>
      <c r="D2306" s="4" t="s">
        <v>37</v>
      </c>
      <c r="E2306" s="4" t="s">
        <v>47</v>
      </c>
      <c r="F2306" s="7">
        <v>40272</v>
      </c>
      <c r="G2306" s="7">
        <v>325006</v>
      </c>
      <c r="H2306" s="8">
        <v>1312664.77</v>
      </c>
    </row>
    <row r="2307" spans="1:8" ht="14.45" customHeight="1" x14ac:dyDescent="0.2">
      <c r="A2307" s="4">
        <v>2022</v>
      </c>
      <c r="B2307" s="4" t="s">
        <v>216</v>
      </c>
      <c r="C2307" s="4" t="s">
        <v>217</v>
      </c>
      <c r="D2307" s="4" t="s">
        <v>37</v>
      </c>
      <c r="E2307" s="4" t="s">
        <v>48</v>
      </c>
      <c r="F2307" s="7">
        <v>0</v>
      </c>
      <c r="G2307" s="7">
        <v>1357</v>
      </c>
      <c r="H2307" s="8">
        <v>6793.18</v>
      </c>
    </row>
    <row r="2308" spans="1:8" ht="14.45" customHeight="1" x14ac:dyDescent="0.2">
      <c r="A2308" s="4">
        <v>2022</v>
      </c>
      <c r="B2308" s="4" t="s">
        <v>216</v>
      </c>
      <c r="C2308" s="4" t="s">
        <v>217</v>
      </c>
      <c r="D2308" s="4" t="s">
        <v>38</v>
      </c>
      <c r="E2308" s="4" t="s">
        <v>47</v>
      </c>
      <c r="F2308" s="7">
        <v>149091</v>
      </c>
      <c r="G2308" s="7">
        <v>718952</v>
      </c>
      <c r="H2308" s="8">
        <v>5425979.1600000001</v>
      </c>
    </row>
    <row r="2309" spans="1:8" ht="14.45" customHeight="1" x14ac:dyDescent="0.2">
      <c r="A2309" s="4">
        <v>2022</v>
      </c>
      <c r="B2309" s="4" t="s">
        <v>216</v>
      </c>
      <c r="C2309" s="4" t="s">
        <v>217</v>
      </c>
      <c r="D2309" s="4" t="s">
        <v>38</v>
      </c>
      <c r="E2309" s="4" t="s">
        <v>48</v>
      </c>
      <c r="F2309" s="7">
        <v>0</v>
      </c>
      <c r="G2309" s="7">
        <v>6915</v>
      </c>
      <c r="H2309" s="8">
        <v>95982.78</v>
      </c>
    </row>
    <row r="2310" spans="1:8" ht="14.45" customHeight="1" x14ac:dyDescent="0.2">
      <c r="A2310" s="4">
        <v>2022</v>
      </c>
      <c r="B2310" s="4" t="s">
        <v>216</v>
      </c>
      <c r="C2310" s="4" t="s">
        <v>217</v>
      </c>
      <c r="D2310" s="4" t="s">
        <v>39</v>
      </c>
      <c r="E2310" s="4" t="s">
        <v>47</v>
      </c>
      <c r="F2310" s="7">
        <v>27417</v>
      </c>
      <c r="G2310" s="7">
        <v>159631</v>
      </c>
      <c r="H2310" s="8">
        <v>113174.51</v>
      </c>
    </row>
    <row r="2311" spans="1:8" ht="14.45" customHeight="1" x14ac:dyDescent="0.2">
      <c r="A2311" s="4">
        <v>2022</v>
      </c>
      <c r="B2311" s="4" t="s">
        <v>216</v>
      </c>
      <c r="C2311" s="4" t="s">
        <v>217</v>
      </c>
      <c r="D2311" s="4" t="s">
        <v>39</v>
      </c>
      <c r="E2311" s="4" t="s">
        <v>48</v>
      </c>
      <c r="F2311" s="7">
        <v>0</v>
      </c>
      <c r="G2311" s="7">
        <v>1657</v>
      </c>
      <c r="H2311" s="8">
        <v>1027.33</v>
      </c>
    </row>
    <row r="2312" spans="1:8" ht="14.45" customHeight="1" x14ac:dyDescent="0.2">
      <c r="A2312" s="4">
        <v>2022</v>
      </c>
      <c r="B2312" s="4" t="s">
        <v>218</v>
      </c>
      <c r="C2312" s="4" t="s">
        <v>219</v>
      </c>
      <c r="D2312" s="4" t="s">
        <v>36</v>
      </c>
      <c r="E2312" s="4" t="s">
        <v>47</v>
      </c>
      <c r="F2312" s="7">
        <v>15262</v>
      </c>
      <c r="G2312" s="7">
        <v>88621</v>
      </c>
      <c r="H2312" s="8">
        <v>280992.31</v>
      </c>
    </row>
    <row r="2313" spans="1:8" ht="14.45" customHeight="1" x14ac:dyDescent="0.2">
      <c r="A2313" s="4">
        <v>2022</v>
      </c>
      <c r="B2313" s="4" t="s">
        <v>218</v>
      </c>
      <c r="C2313" s="4" t="s">
        <v>219</v>
      </c>
      <c r="D2313" s="4" t="s">
        <v>36</v>
      </c>
      <c r="E2313" s="4" t="s">
        <v>48</v>
      </c>
      <c r="F2313" s="7">
        <v>0</v>
      </c>
      <c r="G2313" s="7">
        <v>1322</v>
      </c>
      <c r="H2313" s="8">
        <v>5331.08</v>
      </c>
    </row>
    <row r="2314" spans="1:8" ht="14.45" customHeight="1" x14ac:dyDescent="0.2">
      <c r="A2314" s="4">
        <v>2022</v>
      </c>
      <c r="B2314" s="4" t="s">
        <v>218</v>
      </c>
      <c r="C2314" s="4" t="s">
        <v>219</v>
      </c>
      <c r="D2314" s="4" t="s">
        <v>37</v>
      </c>
      <c r="E2314" s="4" t="s">
        <v>47</v>
      </c>
      <c r="F2314" s="7">
        <v>21894</v>
      </c>
      <c r="G2314" s="7">
        <v>214986</v>
      </c>
      <c r="H2314" s="8">
        <v>783759.68</v>
      </c>
    </row>
    <row r="2315" spans="1:8" ht="14.45" customHeight="1" x14ac:dyDescent="0.2">
      <c r="A2315" s="4">
        <v>2022</v>
      </c>
      <c r="B2315" s="4" t="s">
        <v>218</v>
      </c>
      <c r="C2315" s="4" t="s">
        <v>219</v>
      </c>
      <c r="D2315" s="4" t="s">
        <v>37</v>
      </c>
      <c r="E2315" s="4" t="s">
        <v>48</v>
      </c>
      <c r="F2315" s="7">
        <v>0</v>
      </c>
      <c r="G2315" s="7">
        <v>1066</v>
      </c>
      <c r="H2315" s="8">
        <v>2609.4499999999998</v>
      </c>
    </row>
    <row r="2316" spans="1:8" ht="14.45" customHeight="1" x14ac:dyDescent="0.2">
      <c r="A2316" s="4">
        <v>2022</v>
      </c>
      <c r="B2316" s="4" t="s">
        <v>218</v>
      </c>
      <c r="C2316" s="4" t="s">
        <v>219</v>
      </c>
      <c r="D2316" s="4" t="s">
        <v>38</v>
      </c>
      <c r="E2316" s="4" t="s">
        <v>47</v>
      </c>
      <c r="F2316" s="7">
        <v>76284</v>
      </c>
      <c r="G2316" s="7">
        <v>539643</v>
      </c>
      <c r="H2316" s="8">
        <v>3111764.64</v>
      </c>
    </row>
    <row r="2317" spans="1:8" ht="14.45" customHeight="1" x14ac:dyDescent="0.2">
      <c r="A2317" s="4">
        <v>2022</v>
      </c>
      <c r="B2317" s="4" t="s">
        <v>218</v>
      </c>
      <c r="C2317" s="4" t="s">
        <v>219</v>
      </c>
      <c r="D2317" s="4" t="s">
        <v>38</v>
      </c>
      <c r="E2317" s="4" t="s">
        <v>48</v>
      </c>
      <c r="F2317" s="7">
        <v>0</v>
      </c>
      <c r="G2317" s="7">
        <v>3879</v>
      </c>
      <c r="H2317" s="8">
        <v>35441.24</v>
      </c>
    </row>
    <row r="2318" spans="1:8" ht="14.45" customHeight="1" x14ac:dyDescent="0.2">
      <c r="A2318" s="4">
        <v>2022</v>
      </c>
      <c r="B2318" s="4" t="s">
        <v>218</v>
      </c>
      <c r="C2318" s="4" t="s">
        <v>219</v>
      </c>
      <c r="D2318" s="4" t="s">
        <v>39</v>
      </c>
      <c r="E2318" s="4" t="s">
        <v>47</v>
      </c>
      <c r="F2318" s="7">
        <v>12471</v>
      </c>
      <c r="G2318" s="7">
        <v>74544</v>
      </c>
      <c r="H2318" s="8">
        <v>49815.13</v>
      </c>
    </row>
    <row r="2319" spans="1:8" ht="14.45" customHeight="1" x14ac:dyDescent="0.2">
      <c r="A2319" s="4">
        <v>2022</v>
      </c>
      <c r="B2319" s="4" t="s">
        <v>218</v>
      </c>
      <c r="C2319" s="4" t="s">
        <v>219</v>
      </c>
      <c r="D2319" s="4" t="s">
        <v>39</v>
      </c>
      <c r="E2319" s="4" t="s">
        <v>48</v>
      </c>
      <c r="F2319" s="7">
        <v>0</v>
      </c>
      <c r="G2319" s="7">
        <v>756</v>
      </c>
      <c r="H2319" s="8">
        <v>450.6</v>
      </c>
    </row>
    <row r="2320" spans="1:8" ht="14.45" customHeight="1" x14ac:dyDescent="0.2">
      <c r="A2320" s="4">
        <v>2022</v>
      </c>
      <c r="B2320" s="4" t="s">
        <v>220</v>
      </c>
      <c r="C2320" s="4" t="s">
        <v>221</v>
      </c>
      <c r="D2320" s="4" t="s">
        <v>36</v>
      </c>
      <c r="E2320" s="4" t="s">
        <v>47</v>
      </c>
      <c r="F2320" s="7">
        <v>20379</v>
      </c>
      <c r="G2320" s="7">
        <v>102495</v>
      </c>
      <c r="H2320" s="8">
        <v>516186.82</v>
      </c>
    </row>
    <row r="2321" spans="1:8" ht="14.45" customHeight="1" x14ac:dyDescent="0.2">
      <c r="A2321" s="4">
        <v>2022</v>
      </c>
      <c r="B2321" s="4" t="s">
        <v>220</v>
      </c>
      <c r="C2321" s="4" t="s">
        <v>221</v>
      </c>
      <c r="D2321" s="4" t="s">
        <v>36</v>
      </c>
      <c r="E2321" s="4" t="s">
        <v>48</v>
      </c>
      <c r="F2321" s="7">
        <v>0</v>
      </c>
      <c r="G2321" s="7">
        <v>3334</v>
      </c>
      <c r="H2321" s="8">
        <v>15583.86</v>
      </c>
    </row>
    <row r="2322" spans="1:8" ht="14.45" customHeight="1" x14ac:dyDescent="0.2">
      <c r="A2322" s="4">
        <v>2022</v>
      </c>
      <c r="B2322" s="4" t="s">
        <v>220</v>
      </c>
      <c r="C2322" s="4" t="s">
        <v>221</v>
      </c>
      <c r="D2322" s="4" t="s">
        <v>37</v>
      </c>
      <c r="E2322" s="4" t="s">
        <v>47</v>
      </c>
      <c r="F2322" s="7">
        <v>35060</v>
      </c>
      <c r="G2322" s="7">
        <v>349330</v>
      </c>
      <c r="H2322" s="8">
        <v>1354883.8</v>
      </c>
    </row>
    <row r="2323" spans="1:8" ht="14.45" customHeight="1" x14ac:dyDescent="0.2">
      <c r="A2323" s="4">
        <v>2022</v>
      </c>
      <c r="B2323" s="4" t="s">
        <v>220</v>
      </c>
      <c r="C2323" s="4" t="s">
        <v>221</v>
      </c>
      <c r="D2323" s="4" t="s">
        <v>37</v>
      </c>
      <c r="E2323" s="4" t="s">
        <v>48</v>
      </c>
      <c r="F2323" s="7">
        <v>0</v>
      </c>
      <c r="G2323" s="7">
        <v>2699</v>
      </c>
      <c r="H2323" s="8">
        <v>8163.4</v>
      </c>
    </row>
    <row r="2324" spans="1:8" ht="14.45" customHeight="1" x14ac:dyDescent="0.2">
      <c r="A2324" s="4">
        <v>2022</v>
      </c>
      <c r="B2324" s="4" t="s">
        <v>220</v>
      </c>
      <c r="C2324" s="4" t="s">
        <v>221</v>
      </c>
      <c r="D2324" s="4" t="s">
        <v>38</v>
      </c>
      <c r="E2324" s="4" t="s">
        <v>47</v>
      </c>
      <c r="F2324" s="7">
        <v>125891</v>
      </c>
      <c r="G2324" s="7">
        <v>902535</v>
      </c>
      <c r="H2324" s="8">
        <v>6367533.7599999998</v>
      </c>
    </row>
    <row r="2325" spans="1:8" ht="14.45" customHeight="1" x14ac:dyDescent="0.2">
      <c r="A2325" s="4">
        <v>2022</v>
      </c>
      <c r="B2325" s="4" t="s">
        <v>220</v>
      </c>
      <c r="C2325" s="4" t="s">
        <v>221</v>
      </c>
      <c r="D2325" s="4" t="s">
        <v>38</v>
      </c>
      <c r="E2325" s="4" t="s">
        <v>48</v>
      </c>
      <c r="F2325" s="7">
        <v>0</v>
      </c>
      <c r="G2325" s="7">
        <v>7913</v>
      </c>
      <c r="H2325" s="8">
        <v>88135.59</v>
      </c>
    </row>
    <row r="2326" spans="1:8" ht="14.45" customHeight="1" x14ac:dyDescent="0.2">
      <c r="A2326" s="4">
        <v>2022</v>
      </c>
      <c r="B2326" s="4" t="s">
        <v>220</v>
      </c>
      <c r="C2326" s="4" t="s">
        <v>221</v>
      </c>
      <c r="D2326" s="4" t="s">
        <v>39</v>
      </c>
      <c r="E2326" s="4" t="s">
        <v>47</v>
      </c>
      <c r="F2326" s="7">
        <v>16956</v>
      </c>
      <c r="G2326" s="7">
        <v>89167</v>
      </c>
      <c r="H2326" s="8">
        <v>62616.45</v>
      </c>
    </row>
    <row r="2327" spans="1:8" ht="14.45" customHeight="1" x14ac:dyDescent="0.2">
      <c r="A2327" s="4">
        <v>2022</v>
      </c>
      <c r="B2327" s="4" t="s">
        <v>220</v>
      </c>
      <c r="C2327" s="4" t="s">
        <v>221</v>
      </c>
      <c r="D2327" s="4" t="s">
        <v>39</v>
      </c>
      <c r="E2327" s="4" t="s">
        <v>48</v>
      </c>
      <c r="F2327" s="7">
        <v>0</v>
      </c>
      <c r="G2327" s="7">
        <v>2531</v>
      </c>
      <c r="H2327" s="8">
        <v>1476.9</v>
      </c>
    </row>
    <row r="2328" spans="1:8" ht="14.45" customHeight="1" x14ac:dyDescent="0.2">
      <c r="A2328" s="4">
        <v>2022</v>
      </c>
      <c r="B2328" s="4" t="s">
        <v>222</v>
      </c>
      <c r="C2328" s="4" t="s">
        <v>223</v>
      </c>
      <c r="D2328" s="4" t="s">
        <v>36</v>
      </c>
      <c r="E2328" s="4" t="s">
        <v>47</v>
      </c>
      <c r="F2328" s="7">
        <v>12040</v>
      </c>
      <c r="G2328" s="7">
        <v>61398</v>
      </c>
      <c r="H2328" s="8">
        <v>367401.96</v>
      </c>
    </row>
    <row r="2329" spans="1:8" ht="14.45" customHeight="1" x14ac:dyDescent="0.2">
      <c r="A2329" s="4">
        <v>2022</v>
      </c>
      <c r="B2329" s="4" t="s">
        <v>222</v>
      </c>
      <c r="C2329" s="4" t="s">
        <v>223</v>
      </c>
      <c r="D2329" s="4" t="s">
        <v>36</v>
      </c>
      <c r="E2329" s="4" t="s">
        <v>48</v>
      </c>
      <c r="F2329" s="7">
        <v>0</v>
      </c>
      <c r="G2329" s="7">
        <v>806</v>
      </c>
      <c r="H2329" s="8">
        <v>2255.31</v>
      </c>
    </row>
    <row r="2330" spans="1:8" ht="14.45" customHeight="1" x14ac:dyDescent="0.2">
      <c r="A2330" s="4">
        <v>2022</v>
      </c>
      <c r="B2330" s="4" t="s">
        <v>222</v>
      </c>
      <c r="C2330" s="4" t="s">
        <v>223</v>
      </c>
      <c r="D2330" s="4" t="s">
        <v>37</v>
      </c>
      <c r="E2330" s="4" t="s">
        <v>47</v>
      </c>
      <c r="F2330" s="7">
        <v>14708</v>
      </c>
      <c r="G2330" s="7">
        <v>134737</v>
      </c>
      <c r="H2330" s="8">
        <v>539553.57999999996</v>
      </c>
    </row>
    <row r="2331" spans="1:8" ht="14.45" customHeight="1" x14ac:dyDescent="0.2">
      <c r="A2331" s="4">
        <v>2022</v>
      </c>
      <c r="B2331" s="4" t="s">
        <v>222</v>
      </c>
      <c r="C2331" s="4" t="s">
        <v>223</v>
      </c>
      <c r="D2331" s="4" t="s">
        <v>37</v>
      </c>
      <c r="E2331" s="4" t="s">
        <v>48</v>
      </c>
      <c r="F2331" s="7">
        <v>0</v>
      </c>
      <c r="G2331" s="7">
        <v>996</v>
      </c>
      <c r="H2331" s="8">
        <v>7749.68</v>
      </c>
    </row>
    <row r="2332" spans="1:8" ht="14.45" customHeight="1" x14ac:dyDescent="0.2">
      <c r="A2332" s="4">
        <v>2022</v>
      </c>
      <c r="B2332" s="4" t="s">
        <v>222</v>
      </c>
      <c r="C2332" s="4" t="s">
        <v>223</v>
      </c>
      <c r="D2332" s="4" t="s">
        <v>38</v>
      </c>
      <c r="E2332" s="4" t="s">
        <v>47</v>
      </c>
      <c r="F2332" s="7">
        <v>57851</v>
      </c>
      <c r="G2332" s="7">
        <v>399181</v>
      </c>
      <c r="H2332" s="8">
        <v>3061574.32</v>
      </c>
    </row>
    <row r="2333" spans="1:8" ht="14.45" customHeight="1" x14ac:dyDescent="0.2">
      <c r="A2333" s="4">
        <v>2022</v>
      </c>
      <c r="B2333" s="4" t="s">
        <v>222</v>
      </c>
      <c r="C2333" s="4" t="s">
        <v>223</v>
      </c>
      <c r="D2333" s="4" t="s">
        <v>38</v>
      </c>
      <c r="E2333" s="4" t="s">
        <v>48</v>
      </c>
      <c r="F2333" s="7">
        <v>0</v>
      </c>
      <c r="G2333" s="7">
        <v>5437</v>
      </c>
      <c r="H2333" s="8">
        <v>31148.93</v>
      </c>
    </row>
    <row r="2334" spans="1:8" ht="14.45" customHeight="1" x14ac:dyDescent="0.2">
      <c r="A2334" s="4">
        <v>2022</v>
      </c>
      <c r="B2334" s="4" t="s">
        <v>222</v>
      </c>
      <c r="C2334" s="4" t="s">
        <v>223</v>
      </c>
      <c r="D2334" s="4" t="s">
        <v>39</v>
      </c>
      <c r="E2334" s="4" t="s">
        <v>47</v>
      </c>
      <c r="F2334" s="7">
        <v>7485</v>
      </c>
      <c r="G2334" s="7">
        <v>43999</v>
      </c>
      <c r="H2334" s="8">
        <v>38129.85</v>
      </c>
    </row>
    <row r="2335" spans="1:8" ht="14.45" customHeight="1" x14ac:dyDescent="0.2">
      <c r="A2335" s="4">
        <v>2022</v>
      </c>
      <c r="B2335" s="4" t="s">
        <v>222</v>
      </c>
      <c r="C2335" s="4" t="s">
        <v>223</v>
      </c>
      <c r="D2335" s="4" t="s">
        <v>39</v>
      </c>
      <c r="E2335" s="4" t="s">
        <v>48</v>
      </c>
      <c r="F2335" s="7">
        <v>0</v>
      </c>
      <c r="G2335" s="7">
        <v>308</v>
      </c>
      <c r="H2335" s="8">
        <v>216.97</v>
      </c>
    </row>
    <row r="2336" spans="1:8" ht="14.45" customHeight="1" x14ac:dyDescent="0.2">
      <c r="A2336" s="4">
        <v>2022</v>
      </c>
      <c r="B2336" s="4" t="s">
        <v>224</v>
      </c>
      <c r="C2336" s="4" t="s">
        <v>225</v>
      </c>
      <c r="D2336" s="4" t="s">
        <v>36</v>
      </c>
      <c r="E2336" s="4" t="s">
        <v>47</v>
      </c>
      <c r="F2336" s="7">
        <v>13332</v>
      </c>
      <c r="G2336" s="7">
        <v>79353</v>
      </c>
      <c r="H2336" s="8">
        <v>324106.64</v>
      </c>
    </row>
    <row r="2337" spans="1:8" ht="14.45" customHeight="1" x14ac:dyDescent="0.2">
      <c r="A2337" s="4">
        <v>2022</v>
      </c>
      <c r="B2337" s="4" t="s">
        <v>224</v>
      </c>
      <c r="C2337" s="4" t="s">
        <v>225</v>
      </c>
      <c r="D2337" s="4" t="s">
        <v>36</v>
      </c>
      <c r="E2337" s="4" t="s">
        <v>48</v>
      </c>
      <c r="F2337" s="7">
        <v>0</v>
      </c>
      <c r="G2337" s="7">
        <v>1923</v>
      </c>
      <c r="H2337" s="8">
        <v>12766.93</v>
      </c>
    </row>
    <row r="2338" spans="1:8" ht="14.45" customHeight="1" x14ac:dyDescent="0.2">
      <c r="A2338" s="4">
        <v>2022</v>
      </c>
      <c r="B2338" s="4" t="s">
        <v>224</v>
      </c>
      <c r="C2338" s="4" t="s">
        <v>225</v>
      </c>
      <c r="D2338" s="4" t="s">
        <v>37</v>
      </c>
      <c r="E2338" s="4" t="s">
        <v>47</v>
      </c>
      <c r="F2338" s="7">
        <v>14626</v>
      </c>
      <c r="G2338" s="7">
        <v>139329</v>
      </c>
      <c r="H2338" s="8">
        <v>566119.71</v>
      </c>
    </row>
    <row r="2339" spans="1:8" ht="14.45" customHeight="1" x14ac:dyDescent="0.2">
      <c r="A2339" s="4">
        <v>2022</v>
      </c>
      <c r="B2339" s="4" t="s">
        <v>224</v>
      </c>
      <c r="C2339" s="4" t="s">
        <v>225</v>
      </c>
      <c r="D2339" s="4" t="s">
        <v>37</v>
      </c>
      <c r="E2339" s="4" t="s">
        <v>48</v>
      </c>
      <c r="F2339" s="7">
        <v>0</v>
      </c>
      <c r="G2339" s="7">
        <v>943</v>
      </c>
      <c r="H2339" s="8">
        <v>2892.61</v>
      </c>
    </row>
    <row r="2340" spans="1:8" ht="14.45" customHeight="1" x14ac:dyDescent="0.2">
      <c r="A2340" s="4">
        <v>2022</v>
      </c>
      <c r="B2340" s="4" t="s">
        <v>224</v>
      </c>
      <c r="C2340" s="4" t="s">
        <v>225</v>
      </c>
      <c r="D2340" s="4" t="s">
        <v>38</v>
      </c>
      <c r="E2340" s="4" t="s">
        <v>47</v>
      </c>
      <c r="F2340" s="7">
        <v>55245</v>
      </c>
      <c r="G2340" s="7">
        <v>372885</v>
      </c>
      <c r="H2340" s="8">
        <v>2206856.25</v>
      </c>
    </row>
    <row r="2341" spans="1:8" ht="14.45" customHeight="1" x14ac:dyDescent="0.2">
      <c r="A2341" s="4">
        <v>2022</v>
      </c>
      <c r="B2341" s="4" t="s">
        <v>224</v>
      </c>
      <c r="C2341" s="4" t="s">
        <v>225</v>
      </c>
      <c r="D2341" s="4" t="s">
        <v>38</v>
      </c>
      <c r="E2341" s="4" t="s">
        <v>48</v>
      </c>
      <c r="F2341" s="7">
        <v>0</v>
      </c>
      <c r="G2341" s="7">
        <v>2910</v>
      </c>
      <c r="H2341" s="8">
        <v>15831.72</v>
      </c>
    </row>
    <row r="2342" spans="1:8" ht="14.45" customHeight="1" x14ac:dyDescent="0.2">
      <c r="A2342" s="4">
        <v>2022</v>
      </c>
      <c r="B2342" s="4" t="s">
        <v>224</v>
      </c>
      <c r="C2342" s="4" t="s">
        <v>225</v>
      </c>
      <c r="D2342" s="4" t="s">
        <v>39</v>
      </c>
      <c r="E2342" s="4" t="s">
        <v>47</v>
      </c>
      <c r="F2342" s="7">
        <v>9379</v>
      </c>
      <c r="G2342" s="7">
        <v>55984</v>
      </c>
      <c r="H2342" s="8">
        <v>42303.17</v>
      </c>
    </row>
    <row r="2343" spans="1:8" ht="14.45" customHeight="1" x14ac:dyDescent="0.2">
      <c r="A2343" s="4">
        <v>2022</v>
      </c>
      <c r="B2343" s="4" t="s">
        <v>224</v>
      </c>
      <c r="C2343" s="4" t="s">
        <v>225</v>
      </c>
      <c r="D2343" s="4" t="s">
        <v>39</v>
      </c>
      <c r="E2343" s="4" t="s">
        <v>48</v>
      </c>
      <c r="F2343" s="7">
        <v>0</v>
      </c>
      <c r="G2343" s="7">
        <v>1108</v>
      </c>
      <c r="H2343" s="8">
        <v>650.04999999999995</v>
      </c>
    </row>
    <row r="2344" spans="1:8" ht="14.45" customHeight="1" x14ac:dyDescent="0.2">
      <c r="A2344" s="4">
        <v>2022</v>
      </c>
      <c r="B2344" s="4" t="s">
        <v>226</v>
      </c>
      <c r="C2344" s="4" t="s">
        <v>227</v>
      </c>
      <c r="D2344" s="4" t="s">
        <v>36</v>
      </c>
      <c r="E2344" s="4" t="s">
        <v>47</v>
      </c>
      <c r="F2344" s="7">
        <v>20403</v>
      </c>
      <c r="G2344" s="7">
        <v>93420</v>
      </c>
      <c r="H2344" s="8">
        <v>377376.4</v>
      </c>
    </row>
    <row r="2345" spans="1:8" ht="14.45" customHeight="1" x14ac:dyDescent="0.2">
      <c r="A2345" s="4">
        <v>2022</v>
      </c>
      <c r="B2345" s="4" t="s">
        <v>226</v>
      </c>
      <c r="C2345" s="4" t="s">
        <v>227</v>
      </c>
      <c r="D2345" s="4" t="s">
        <v>36</v>
      </c>
      <c r="E2345" s="4" t="s">
        <v>48</v>
      </c>
      <c r="F2345" s="7">
        <v>0</v>
      </c>
      <c r="G2345" s="7">
        <v>3631</v>
      </c>
      <c r="H2345" s="8">
        <v>18213.61</v>
      </c>
    </row>
    <row r="2346" spans="1:8" ht="14.45" customHeight="1" x14ac:dyDescent="0.2">
      <c r="A2346" s="4">
        <v>2022</v>
      </c>
      <c r="B2346" s="4" t="s">
        <v>226</v>
      </c>
      <c r="C2346" s="4" t="s">
        <v>227</v>
      </c>
      <c r="D2346" s="4" t="s">
        <v>37</v>
      </c>
      <c r="E2346" s="4" t="s">
        <v>47</v>
      </c>
      <c r="F2346" s="7">
        <v>36131</v>
      </c>
      <c r="G2346" s="7">
        <v>300522</v>
      </c>
      <c r="H2346" s="8">
        <v>1287450.28</v>
      </c>
    </row>
    <row r="2347" spans="1:8" ht="14.45" customHeight="1" x14ac:dyDescent="0.2">
      <c r="A2347" s="4">
        <v>2022</v>
      </c>
      <c r="B2347" s="4" t="s">
        <v>226</v>
      </c>
      <c r="C2347" s="4" t="s">
        <v>227</v>
      </c>
      <c r="D2347" s="4" t="s">
        <v>37</v>
      </c>
      <c r="E2347" s="4" t="s">
        <v>48</v>
      </c>
      <c r="F2347" s="7">
        <v>0</v>
      </c>
      <c r="G2347" s="7">
        <v>1712</v>
      </c>
      <c r="H2347" s="8">
        <v>11269.89</v>
      </c>
    </row>
    <row r="2348" spans="1:8" ht="14.45" customHeight="1" x14ac:dyDescent="0.2">
      <c r="A2348" s="4">
        <v>2022</v>
      </c>
      <c r="B2348" s="4" t="s">
        <v>226</v>
      </c>
      <c r="C2348" s="4" t="s">
        <v>227</v>
      </c>
      <c r="D2348" s="4" t="s">
        <v>38</v>
      </c>
      <c r="E2348" s="4" t="s">
        <v>47</v>
      </c>
      <c r="F2348" s="7">
        <v>126309</v>
      </c>
      <c r="G2348" s="7">
        <v>695219</v>
      </c>
      <c r="H2348" s="8">
        <v>6021225.3600000003</v>
      </c>
    </row>
    <row r="2349" spans="1:8" ht="14.45" customHeight="1" x14ac:dyDescent="0.2">
      <c r="A2349" s="4">
        <v>2022</v>
      </c>
      <c r="B2349" s="4" t="s">
        <v>226</v>
      </c>
      <c r="C2349" s="4" t="s">
        <v>227</v>
      </c>
      <c r="D2349" s="4" t="s">
        <v>38</v>
      </c>
      <c r="E2349" s="4" t="s">
        <v>48</v>
      </c>
      <c r="F2349" s="7">
        <v>0</v>
      </c>
      <c r="G2349" s="7">
        <v>6098</v>
      </c>
      <c r="H2349" s="8">
        <v>184920.81</v>
      </c>
    </row>
    <row r="2350" spans="1:8" ht="14.45" customHeight="1" x14ac:dyDescent="0.2">
      <c r="A2350" s="4">
        <v>2022</v>
      </c>
      <c r="B2350" s="4" t="s">
        <v>226</v>
      </c>
      <c r="C2350" s="4" t="s">
        <v>227</v>
      </c>
      <c r="D2350" s="4" t="s">
        <v>39</v>
      </c>
      <c r="E2350" s="4" t="s">
        <v>47</v>
      </c>
      <c r="F2350" s="7">
        <v>17744</v>
      </c>
      <c r="G2350" s="7">
        <v>103702</v>
      </c>
      <c r="H2350" s="8">
        <v>74112.39</v>
      </c>
    </row>
    <row r="2351" spans="1:8" ht="14.45" customHeight="1" x14ac:dyDescent="0.2">
      <c r="A2351" s="4">
        <v>2022</v>
      </c>
      <c r="B2351" s="4" t="s">
        <v>226</v>
      </c>
      <c r="C2351" s="4" t="s">
        <v>227</v>
      </c>
      <c r="D2351" s="4" t="s">
        <v>39</v>
      </c>
      <c r="E2351" s="4" t="s">
        <v>48</v>
      </c>
      <c r="F2351" s="7">
        <v>0</v>
      </c>
      <c r="G2351" s="7">
        <v>2718</v>
      </c>
      <c r="H2351" s="8">
        <v>1644.14</v>
      </c>
    </row>
    <row r="2352" spans="1:8" ht="14.45" customHeight="1" x14ac:dyDescent="0.2">
      <c r="A2352" s="4">
        <v>2022</v>
      </c>
      <c r="B2352" s="4" t="s">
        <v>228</v>
      </c>
      <c r="C2352" s="4" t="s">
        <v>229</v>
      </c>
      <c r="D2352" s="4" t="s">
        <v>36</v>
      </c>
      <c r="E2352" s="4" t="s">
        <v>47</v>
      </c>
      <c r="F2352" s="7">
        <v>24526</v>
      </c>
      <c r="G2352" s="7">
        <v>123021</v>
      </c>
      <c r="H2352" s="8">
        <v>435012.03</v>
      </c>
    </row>
    <row r="2353" spans="1:8" ht="14.45" customHeight="1" x14ac:dyDescent="0.2">
      <c r="A2353" s="4">
        <v>2022</v>
      </c>
      <c r="B2353" s="4" t="s">
        <v>228</v>
      </c>
      <c r="C2353" s="4" t="s">
        <v>229</v>
      </c>
      <c r="D2353" s="4" t="s">
        <v>36</v>
      </c>
      <c r="E2353" s="4" t="s">
        <v>48</v>
      </c>
      <c r="F2353" s="7">
        <v>0</v>
      </c>
      <c r="G2353" s="7">
        <v>735</v>
      </c>
      <c r="H2353" s="8">
        <v>2212.87</v>
      </c>
    </row>
    <row r="2354" spans="1:8" ht="14.45" customHeight="1" x14ac:dyDescent="0.2">
      <c r="A2354" s="4">
        <v>2022</v>
      </c>
      <c r="B2354" s="4" t="s">
        <v>228</v>
      </c>
      <c r="C2354" s="4" t="s">
        <v>229</v>
      </c>
      <c r="D2354" s="4" t="s">
        <v>37</v>
      </c>
      <c r="E2354" s="4" t="s">
        <v>47</v>
      </c>
      <c r="F2354" s="7">
        <v>25008</v>
      </c>
      <c r="G2354" s="7">
        <v>212007</v>
      </c>
      <c r="H2354" s="8">
        <v>893544.13</v>
      </c>
    </row>
    <row r="2355" spans="1:8" ht="14.45" customHeight="1" x14ac:dyDescent="0.2">
      <c r="A2355" s="4">
        <v>2022</v>
      </c>
      <c r="B2355" s="4" t="s">
        <v>228</v>
      </c>
      <c r="C2355" s="4" t="s">
        <v>229</v>
      </c>
      <c r="D2355" s="4" t="s">
        <v>37</v>
      </c>
      <c r="E2355" s="4" t="s">
        <v>48</v>
      </c>
      <c r="F2355" s="7">
        <v>0</v>
      </c>
      <c r="G2355" s="7">
        <v>524</v>
      </c>
      <c r="H2355" s="8">
        <v>3262.09</v>
      </c>
    </row>
    <row r="2356" spans="1:8" ht="14.45" customHeight="1" x14ac:dyDescent="0.2">
      <c r="A2356" s="4">
        <v>2022</v>
      </c>
      <c r="B2356" s="4" t="s">
        <v>228</v>
      </c>
      <c r="C2356" s="4" t="s">
        <v>229</v>
      </c>
      <c r="D2356" s="4" t="s">
        <v>38</v>
      </c>
      <c r="E2356" s="4" t="s">
        <v>47</v>
      </c>
      <c r="F2356" s="7">
        <v>95675</v>
      </c>
      <c r="G2356" s="7">
        <v>514303</v>
      </c>
      <c r="H2356" s="8">
        <v>3983633.58</v>
      </c>
    </row>
    <row r="2357" spans="1:8" ht="14.45" customHeight="1" x14ac:dyDescent="0.2">
      <c r="A2357" s="4">
        <v>2022</v>
      </c>
      <c r="B2357" s="4" t="s">
        <v>228</v>
      </c>
      <c r="C2357" s="4" t="s">
        <v>229</v>
      </c>
      <c r="D2357" s="4" t="s">
        <v>38</v>
      </c>
      <c r="E2357" s="4" t="s">
        <v>48</v>
      </c>
      <c r="F2357" s="7">
        <v>0</v>
      </c>
      <c r="G2357" s="7">
        <v>2117</v>
      </c>
      <c r="H2357" s="8">
        <v>20384.73</v>
      </c>
    </row>
    <row r="2358" spans="1:8" ht="14.45" customHeight="1" x14ac:dyDescent="0.2">
      <c r="A2358" s="4">
        <v>2022</v>
      </c>
      <c r="B2358" s="4" t="s">
        <v>228</v>
      </c>
      <c r="C2358" s="4" t="s">
        <v>229</v>
      </c>
      <c r="D2358" s="4" t="s">
        <v>39</v>
      </c>
      <c r="E2358" s="4" t="s">
        <v>47</v>
      </c>
      <c r="F2358" s="7">
        <v>20324</v>
      </c>
      <c r="G2358" s="7">
        <v>129491</v>
      </c>
      <c r="H2358" s="8">
        <v>92341.51</v>
      </c>
    </row>
    <row r="2359" spans="1:8" ht="14.45" customHeight="1" x14ac:dyDescent="0.2">
      <c r="A2359" s="4">
        <v>2022</v>
      </c>
      <c r="B2359" s="4" t="s">
        <v>228</v>
      </c>
      <c r="C2359" s="4" t="s">
        <v>229</v>
      </c>
      <c r="D2359" s="4" t="s">
        <v>39</v>
      </c>
      <c r="E2359" s="4" t="s">
        <v>48</v>
      </c>
      <c r="F2359" s="7">
        <v>0</v>
      </c>
      <c r="G2359" s="7">
        <v>486</v>
      </c>
      <c r="H2359" s="8">
        <v>342.91</v>
      </c>
    </row>
    <row r="2360" spans="1:8" ht="14.45" customHeight="1" x14ac:dyDescent="0.2">
      <c r="A2360" s="4">
        <v>2022</v>
      </c>
      <c r="B2360" s="4" t="s">
        <v>230</v>
      </c>
      <c r="C2360" s="4" t="s">
        <v>231</v>
      </c>
      <c r="D2360" s="4" t="s">
        <v>36</v>
      </c>
      <c r="E2360" s="4" t="s">
        <v>47</v>
      </c>
      <c r="F2360" s="7">
        <v>24754</v>
      </c>
      <c r="G2360" s="7">
        <v>172575</v>
      </c>
      <c r="H2360" s="8">
        <v>976003.4</v>
      </c>
    </row>
    <row r="2361" spans="1:8" ht="14.45" customHeight="1" x14ac:dyDescent="0.2">
      <c r="A2361" s="4">
        <v>2022</v>
      </c>
      <c r="B2361" s="4" t="s">
        <v>230</v>
      </c>
      <c r="C2361" s="4" t="s">
        <v>231</v>
      </c>
      <c r="D2361" s="4" t="s">
        <v>36</v>
      </c>
      <c r="E2361" s="4" t="s">
        <v>48</v>
      </c>
      <c r="F2361" s="7">
        <v>0</v>
      </c>
      <c r="G2361" s="7">
        <v>10293</v>
      </c>
      <c r="H2361" s="8">
        <v>39276.57</v>
      </c>
    </row>
    <row r="2362" spans="1:8" ht="14.45" customHeight="1" x14ac:dyDescent="0.2">
      <c r="A2362" s="4">
        <v>2022</v>
      </c>
      <c r="B2362" s="4" t="s">
        <v>230</v>
      </c>
      <c r="C2362" s="4" t="s">
        <v>231</v>
      </c>
      <c r="D2362" s="4" t="s">
        <v>37</v>
      </c>
      <c r="E2362" s="4" t="s">
        <v>47</v>
      </c>
      <c r="F2362" s="7">
        <v>44738</v>
      </c>
      <c r="G2362" s="7">
        <v>490277</v>
      </c>
      <c r="H2362" s="8">
        <v>1705904.08</v>
      </c>
    </row>
    <row r="2363" spans="1:8" ht="14.45" customHeight="1" x14ac:dyDescent="0.2">
      <c r="A2363" s="4">
        <v>2022</v>
      </c>
      <c r="B2363" s="4" t="s">
        <v>230</v>
      </c>
      <c r="C2363" s="4" t="s">
        <v>231</v>
      </c>
      <c r="D2363" s="4" t="s">
        <v>37</v>
      </c>
      <c r="E2363" s="4" t="s">
        <v>48</v>
      </c>
      <c r="F2363" s="7">
        <v>0</v>
      </c>
      <c r="G2363" s="7">
        <v>2893</v>
      </c>
      <c r="H2363" s="8">
        <v>11615.99</v>
      </c>
    </row>
    <row r="2364" spans="1:8" ht="14.45" customHeight="1" x14ac:dyDescent="0.2">
      <c r="A2364" s="4">
        <v>2022</v>
      </c>
      <c r="B2364" s="4" t="s">
        <v>230</v>
      </c>
      <c r="C2364" s="4" t="s">
        <v>231</v>
      </c>
      <c r="D2364" s="4" t="s">
        <v>38</v>
      </c>
      <c r="E2364" s="4" t="s">
        <v>47</v>
      </c>
      <c r="F2364" s="7">
        <v>163022</v>
      </c>
      <c r="G2364" s="7">
        <v>1271556</v>
      </c>
      <c r="H2364" s="8">
        <v>8721155.9499999993</v>
      </c>
    </row>
    <row r="2365" spans="1:8" ht="14.45" customHeight="1" x14ac:dyDescent="0.2">
      <c r="A2365" s="4">
        <v>2022</v>
      </c>
      <c r="B2365" s="4" t="s">
        <v>230</v>
      </c>
      <c r="C2365" s="4" t="s">
        <v>231</v>
      </c>
      <c r="D2365" s="4" t="s">
        <v>38</v>
      </c>
      <c r="E2365" s="4" t="s">
        <v>48</v>
      </c>
      <c r="F2365" s="7">
        <v>0</v>
      </c>
      <c r="G2365" s="7">
        <v>15058</v>
      </c>
      <c r="H2365" s="8">
        <v>293363.52</v>
      </c>
    </row>
    <row r="2366" spans="1:8" ht="14.45" customHeight="1" x14ac:dyDescent="0.2">
      <c r="A2366" s="4">
        <v>2022</v>
      </c>
      <c r="B2366" s="4" t="s">
        <v>230</v>
      </c>
      <c r="C2366" s="4" t="s">
        <v>231</v>
      </c>
      <c r="D2366" s="4" t="s">
        <v>39</v>
      </c>
      <c r="E2366" s="4" t="s">
        <v>47</v>
      </c>
      <c r="F2366" s="7">
        <v>18233</v>
      </c>
      <c r="G2366" s="7">
        <v>117495</v>
      </c>
      <c r="H2366" s="8">
        <v>76701.37</v>
      </c>
    </row>
    <row r="2367" spans="1:8" ht="14.45" customHeight="1" x14ac:dyDescent="0.2">
      <c r="A2367" s="4">
        <v>2022</v>
      </c>
      <c r="B2367" s="4" t="s">
        <v>230</v>
      </c>
      <c r="C2367" s="4" t="s">
        <v>231</v>
      </c>
      <c r="D2367" s="4" t="s">
        <v>39</v>
      </c>
      <c r="E2367" s="4" t="s">
        <v>48</v>
      </c>
      <c r="F2367" s="7">
        <v>0</v>
      </c>
      <c r="G2367" s="7">
        <v>2122</v>
      </c>
      <c r="H2367" s="8">
        <v>983.25</v>
      </c>
    </row>
    <row r="2368" spans="1:8" ht="14.45" customHeight="1" x14ac:dyDescent="0.2">
      <c r="A2368" s="4">
        <v>2022</v>
      </c>
      <c r="B2368" s="4" t="s">
        <v>232</v>
      </c>
      <c r="C2368" s="4" t="s">
        <v>233</v>
      </c>
      <c r="D2368" s="4" t="s">
        <v>36</v>
      </c>
      <c r="E2368" s="4" t="s">
        <v>47</v>
      </c>
      <c r="F2368" s="7">
        <v>23321</v>
      </c>
      <c r="G2368" s="7">
        <v>138091</v>
      </c>
      <c r="H2368" s="8">
        <v>775785.48</v>
      </c>
    </row>
    <row r="2369" spans="1:8" ht="14.45" customHeight="1" x14ac:dyDescent="0.2">
      <c r="A2369" s="4">
        <v>2022</v>
      </c>
      <c r="B2369" s="4" t="s">
        <v>232</v>
      </c>
      <c r="C2369" s="4" t="s">
        <v>233</v>
      </c>
      <c r="D2369" s="4" t="s">
        <v>36</v>
      </c>
      <c r="E2369" s="4" t="s">
        <v>48</v>
      </c>
      <c r="F2369" s="7">
        <v>0</v>
      </c>
      <c r="G2369" s="7">
        <v>5650</v>
      </c>
      <c r="H2369" s="8">
        <v>37760.300000000003</v>
      </c>
    </row>
    <row r="2370" spans="1:8" ht="14.45" customHeight="1" x14ac:dyDescent="0.2">
      <c r="A2370" s="4">
        <v>2022</v>
      </c>
      <c r="B2370" s="4" t="s">
        <v>232</v>
      </c>
      <c r="C2370" s="4" t="s">
        <v>233</v>
      </c>
      <c r="D2370" s="4" t="s">
        <v>37</v>
      </c>
      <c r="E2370" s="4" t="s">
        <v>47</v>
      </c>
      <c r="F2370" s="7">
        <v>41685</v>
      </c>
      <c r="G2370" s="7">
        <v>393726</v>
      </c>
      <c r="H2370" s="8">
        <v>1511034.84</v>
      </c>
    </row>
    <row r="2371" spans="1:8" ht="14.45" customHeight="1" x14ac:dyDescent="0.2">
      <c r="A2371" s="4">
        <v>2022</v>
      </c>
      <c r="B2371" s="4" t="s">
        <v>232</v>
      </c>
      <c r="C2371" s="4" t="s">
        <v>233</v>
      </c>
      <c r="D2371" s="4" t="s">
        <v>37</v>
      </c>
      <c r="E2371" s="4" t="s">
        <v>48</v>
      </c>
      <c r="F2371" s="7">
        <v>0</v>
      </c>
      <c r="G2371" s="7">
        <v>2467</v>
      </c>
      <c r="H2371" s="8">
        <v>12249.31</v>
      </c>
    </row>
    <row r="2372" spans="1:8" ht="14.45" customHeight="1" x14ac:dyDescent="0.2">
      <c r="A2372" s="4">
        <v>2022</v>
      </c>
      <c r="B2372" s="4" t="s">
        <v>232</v>
      </c>
      <c r="C2372" s="4" t="s">
        <v>233</v>
      </c>
      <c r="D2372" s="4" t="s">
        <v>38</v>
      </c>
      <c r="E2372" s="4" t="s">
        <v>47</v>
      </c>
      <c r="F2372" s="7">
        <v>134639</v>
      </c>
      <c r="G2372" s="7">
        <v>998146</v>
      </c>
      <c r="H2372" s="8">
        <v>8279157.3099999996</v>
      </c>
    </row>
    <row r="2373" spans="1:8" ht="14.45" customHeight="1" x14ac:dyDescent="0.2">
      <c r="A2373" s="4">
        <v>2022</v>
      </c>
      <c r="B2373" s="4" t="s">
        <v>232</v>
      </c>
      <c r="C2373" s="4" t="s">
        <v>233</v>
      </c>
      <c r="D2373" s="4" t="s">
        <v>38</v>
      </c>
      <c r="E2373" s="4" t="s">
        <v>48</v>
      </c>
      <c r="F2373" s="7">
        <v>0</v>
      </c>
      <c r="G2373" s="7">
        <v>8207</v>
      </c>
      <c r="H2373" s="8">
        <v>75277.820000000007</v>
      </c>
    </row>
    <row r="2374" spans="1:8" ht="14.45" customHeight="1" x14ac:dyDescent="0.2">
      <c r="A2374" s="4">
        <v>2022</v>
      </c>
      <c r="B2374" s="4" t="s">
        <v>232</v>
      </c>
      <c r="C2374" s="4" t="s">
        <v>233</v>
      </c>
      <c r="D2374" s="4" t="s">
        <v>39</v>
      </c>
      <c r="E2374" s="4" t="s">
        <v>47</v>
      </c>
      <c r="F2374" s="7">
        <v>15159</v>
      </c>
      <c r="G2374" s="7">
        <v>94863</v>
      </c>
      <c r="H2374" s="8">
        <v>71752.600000000006</v>
      </c>
    </row>
    <row r="2375" spans="1:8" ht="14.45" customHeight="1" x14ac:dyDescent="0.2">
      <c r="A2375" s="4">
        <v>2022</v>
      </c>
      <c r="B2375" s="4" t="s">
        <v>232</v>
      </c>
      <c r="C2375" s="4" t="s">
        <v>233</v>
      </c>
      <c r="D2375" s="4" t="s">
        <v>39</v>
      </c>
      <c r="E2375" s="4" t="s">
        <v>48</v>
      </c>
      <c r="F2375" s="7">
        <v>0</v>
      </c>
      <c r="G2375" s="7">
        <v>2543</v>
      </c>
      <c r="H2375" s="8">
        <v>1419.54</v>
      </c>
    </row>
    <row r="2376" spans="1:8" ht="14.45" customHeight="1" x14ac:dyDescent="0.2">
      <c r="A2376" s="4">
        <v>2022</v>
      </c>
      <c r="B2376" s="4" t="s">
        <v>234</v>
      </c>
      <c r="C2376" s="4" t="s">
        <v>235</v>
      </c>
      <c r="D2376" s="4" t="s">
        <v>36</v>
      </c>
      <c r="E2376" s="4" t="s">
        <v>47</v>
      </c>
      <c r="F2376" s="7">
        <v>26553</v>
      </c>
      <c r="G2376" s="7">
        <v>154788</v>
      </c>
      <c r="H2376" s="8">
        <v>588991.49</v>
      </c>
    </row>
    <row r="2377" spans="1:8" ht="14.45" customHeight="1" x14ac:dyDescent="0.2">
      <c r="A2377" s="4">
        <v>2022</v>
      </c>
      <c r="B2377" s="4" t="s">
        <v>234</v>
      </c>
      <c r="C2377" s="4" t="s">
        <v>235</v>
      </c>
      <c r="D2377" s="4" t="s">
        <v>36</v>
      </c>
      <c r="E2377" s="4" t="s">
        <v>48</v>
      </c>
      <c r="F2377" s="7">
        <v>0</v>
      </c>
      <c r="G2377" s="7">
        <v>2357</v>
      </c>
      <c r="H2377" s="8">
        <v>17475.12</v>
      </c>
    </row>
    <row r="2378" spans="1:8" ht="14.45" customHeight="1" x14ac:dyDescent="0.2">
      <c r="A2378" s="4">
        <v>2022</v>
      </c>
      <c r="B2378" s="4" t="s">
        <v>234</v>
      </c>
      <c r="C2378" s="4" t="s">
        <v>235</v>
      </c>
      <c r="D2378" s="4" t="s">
        <v>37</v>
      </c>
      <c r="E2378" s="4" t="s">
        <v>47</v>
      </c>
      <c r="F2378" s="7">
        <v>31864</v>
      </c>
      <c r="G2378" s="7">
        <v>348454</v>
      </c>
      <c r="H2378" s="8">
        <v>1234746.53</v>
      </c>
    </row>
    <row r="2379" spans="1:8" ht="14.45" customHeight="1" x14ac:dyDescent="0.2">
      <c r="A2379" s="4">
        <v>2022</v>
      </c>
      <c r="B2379" s="4" t="s">
        <v>234</v>
      </c>
      <c r="C2379" s="4" t="s">
        <v>235</v>
      </c>
      <c r="D2379" s="4" t="s">
        <v>37</v>
      </c>
      <c r="E2379" s="4" t="s">
        <v>48</v>
      </c>
      <c r="F2379" s="7">
        <v>0</v>
      </c>
      <c r="G2379" s="7">
        <v>2125</v>
      </c>
      <c r="H2379" s="8">
        <v>7956.16</v>
      </c>
    </row>
    <row r="2380" spans="1:8" ht="14.45" customHeight="1" x14ac:dyDescent="0.2">
      <c r="A2380" s="4">
        <v>2022</v>
      </c>
      <c r="B2380" s="4" t="s">
        <v>234</v>
      </c>
      <c r="C2380" s="4" t="s">
        <v>235</v>
      </c>
      <c r="D2380" s="4" t="s">
        <v>38</v>
      </c>
      <c r="E2380" s="4" t="s">
        <v>47</v>
      </c>
      <c r="F2380" s="7">
        <v>100886</v>
      </c>
      <c r="G2380" s="7">
        <v>698782</v>
      </c>
      <c r="H2380" s="8">
        <v>5681689.0700000003</v>
      </c>
    </row>
    <row r="2381" spans="1:8" ht="14.45" customHeight="1" x14ac:dyDescent="0.2">
      <c r="A2381" s="4">
        <v>2022</v>
      </c>
      <c r="B2381" s="4" t="s">
        <v>234</v>
      </c>
      <c r="C2381" s="4" t="s">
        <v>235</v>
      </c>
      <c r="D2381" s="4" t="s">
        <v>38</v>
      </c>
      <c r="E2381" s="4" t="s">
        <v>48</v>
      </c>
      <c r="F2381" s="7">
        <v>0</v>
      </c>
      <c r="G2381" s="7">
        <v>5501</v>
      </c>
      <c r="H2381" s="8">
        <v>59342.01</v>
      </c>
    </row>
    <row r="2382" spans="1:8" ht="14.45" customHeight="1" x14ac:dyDescent="0.2">
      <c r="A2382" s="4">
        <v>2022</v>
      </c>
      <c r="B2382" s="4" t="s">
        <v>234</v>
      </c>
      <c r="C2382" s="4" t="s">
        <v>235</v>
      </c>
      <c r="D2382" s="4" t="s">
        <v>39</v>
      </c>
      <c r="E2382" s="4" t="s">
        <v>47</v>
      </c>
      <c r="F2382" s="7">
        <v>17847</v>
      </c>
      <c r="G2382" s="7">
        <v>121354</v>
      </c>
      <c r="H2382" s="8">
        <v>94672.5</v>
      </c>
    </row>
    <row r="2383" spans="1:8" ht="14.45" customHeight="1" x14ac:dyDescent="0.2">
      <c r="A2383" s="4">
        <v>2022</v>
      </c>
      <c r="B2383" s="4" t="s">
        <v>234</v>
      </c>
      <c r="C2383" s="4" t="s">
        <v>235</v>
      </c>
      <c r="D2383" s="4" t="s">
        <v>39</v>
      </c>
      <c r="E2383" s="4" t="s">
        <v>48</v>
      </c>
      <c r="F2383" s="7">
        <v>0</v>
      </c>
      <c r="G2383" s="7">
        <v>1914</v>
      </c>
      <c r="H2383" s="8">
        <v>1263.01</v>
      </c>
    </row>
    <row r="2384" spans="1:8" ht="14.45" customHeight="1" x14ac:dyDescent="0.2">
      <c r="A2384" s="4">
        <v>2022</v>
      </c>
      <c r="B2384" s="4" t="s">
        <v>236</v>
      </c>
      <c r="C2384" s="4" t="s">
        <v>237</v>
      </c>
      <c r="D2384" s="4" t="s">
        <v>36</v>
      </c>
      <c r="E2384" s="4" t="s">
        <v>47</v>
      </c>
      <c r="F2384" s="7">
        <v>22273</v>
      </c>
      <c r="G2384" s="7">
        <v>102714</v>
      </c>
      <c r="H2384" s="8">
        <v>413261.92</v>
      </c>
    </row>
    <row r="2385" spans="1:8" ht="14.45" customHeight="1" x14ac:dyDescent="0.2">
      <c r="A2385" s="4">
        <v>2022</v>
      </c>
      <c r="B2385" s="4" t="s">
        <v>236</v>
      </c>
      <c r="C2385" s="4" t="s">
        <v>237</v>
      </c>
      <c r="D2385" s="4" t="s">
        <v>36</v>
      </c>
      <c r="E2385" s="4" t="s">
        <v>48</v>
      </c>
      <c r="F2385" s="7">
        <v>0</v>
      </c>
      <c r="G2385" s="7">
        <v>2655</v>
      </c>
      <c r="H2385" s="8">
        <v>10029.56</v>
      </c>
    </row>
    <row r="2386" spans="1:8" ht="14.45" customHeight="1" x14ac:dyDescent="0.2">
      <c r="A2386" s="4">
        <v>2022</v>
      </c>
      <c r="B2386" s="4" t="s">
        <v>236</v>
      </c>
      <c r="C2386" s="4" t="s">
        <v>237</v>
      </c>
      <c r="D2386" s="4" t="s">
        <v>37</v>
      </c>
      <c r="E2386" s="4" t="s">
        <v>47</v>
      </c>
      <c r="F2386" s="7">
        <v>19900</v>
      </c>
      <c r="G2386" s="7">
        <v>172080</v>
      </c>
      <c r="H2386" s="8">
        <v>752577.11</v>
      </c>
    </row>
    <row r="2387" spans="1:8" ht="14.45" customHeight="1" x14ac:dyDescent="0.2">
      <c r="A2387" s="4">
        <v>2022</v>
      </c>
      <c r="B2387" s="4" t="s">
        <v>236</v>
      </c>
      <c r="C2387" s="4" t="s">
        <v>237</v>
      </c>
      <c r="D2387" s="4" t="s">
        <v>37</v>
      </c>
      <c r="E2387" s="4" t="s">
        <v>48</v>
      </c>
      <c r="F2387" s="7">
        <v>0</v>
      </c>
      <c r="G2387" s="7">
        <v>1056</v>
      </c>
      <c r="H2387" s="8">
        <v>3683.9</v>
      </c>
    </row>
    <row r="2388" spans="1:8" ht="14.45" customHeight="1" x14ac:dyDescent="0.2">
      <c r="A2388" s="4">
        <v>2022</v>
      </c>
      <c r="B2388" s="4" t="s">
        <v>236</v>
      </c>
      <c r="C2388" s="4" t="s">
        <v>237</v>
      </c>
      <c r="D2388" s="4" t="s">
        <v>38</v>
      </c>
      <c r="E2388" s="4" t="s">
        <v>47</v>
      </c>
      <c r="F2388" s="7">
        <v>71754</v>
      </c>
      <c r="G2388" s="7">
        <v>416421</v>
      </c>
      <c r="H2388" s="8">
        <v>3629922.14</v>
      </c>
    </row>
    <row r="2389" spans="1:8" ht="14.45" customHeight="1" x14ac:dyDescent="0.2">
      <c r="A2389" s="4">
        <v>2022</v>
      </c>
      <c r="B2389" s="4" t="s">
        <v>236</v>
      </c>
      <c r="C2389" s="4" t="s">
        <v>237</v>
      </c>
      <c r="D2389" s="4" t="s">
        <v>38</v>
      </c>
      <c r="E2389" s="4" t="s">
        <v>48</v>
      </c>
      <c r="F2389" s="7">
        <v>0</v>
      </c>
      <c r="G2389" s="7">
        <v>5052</v>
      </c>
      <c r="H2389" s="8">
        <v>40301.42</v>
      </c>
    </row>
    <row r="2390" spans="1:8" ht="14.45" customHeight="1" x14ac:dyDescent="0.2">
      <c r="A2390" s="4">
        <v>2022</v>
      </c>
      <c r="B2390" s="4" t="s">
        <v>236</v>
      </c>
      <c r="C2390" s="4" t="s">
        <v>237</v>
      </c>
      <c r="D2390" s="4" t="s">
        <v>39</v>
      </c>
      <c r="E2390" s="4" t="s">
        <v>47</v>
      </c>
      <c r="F2390" s="7">
        <v>18523</v>
      </c>
      <c r="G2390" s="7">
        <v>111679</v>
      </c>
      <c r="H2390" s="8">
        <v>102140.6</v>
      </c>
    </row>
    <row r="2391" spans="1:8" ht="14.45" customHeight="1" x14ac:dyDescent="0.2">
      <c r="A2391" s="4">
        <v>2022</v>
      </c>
      <c r="B2391" s="4" t="s">
        <v>236</v>
      </c>
      <c r="C2391" s="4" t="s">
        <v>237</v>
      </c>
      <c r="D2391" s="4" t="s">
        <v>39</v>
      </c>
      <c r="E2391" s="4" t="s">
        <v>48</v>
      </c>
      <c r="F2391" s="7">
        <v>0</v>
      </c>
      <c r="G2391" s="7">
        <v>1219</v>
      </c>
      <c r="H2391" s="8">
        <v>728.18</v>
      </c>
    </row>
    <row r="2392" spans="1:8" ht="14.45" customHeight="1" x14ac:dyDescent="0.2">
      <c r="A2392" s="4">
        <v>2022</v>
      </c>
      <c r="B2392" s="4" t="s">
        <v>238</v>
      </c>
      <c r="C2392" s="4" t="s">
        <v>239</v>
      </c>
      <c r="D2392" s="4" t="s">
        <v>36</v>
      </c>
      <c r="E2392" s="4" t="s">
        <v>47</v>
      </c>
      <c r="F2392" s="7">
        <v>42880</v>
      </c>
      <c r="G2392" s="7">
        <v>256614</v>
      </c>
      <c r="H2392" s="8">
        <v>972598.57</v>
      </c>
    </row>
    <row r="2393" spans="1:8" ht="14.45" customHeight="1" x14ac:dyDescent="0.2">
      <c r="A2393" s="4">
        <v>2022</v>
      </c>
      <c r="B2393" s="4" t="s">
        <v>238</v>
      </c>
      <c r="C2393" s="4" t="s">
        <v>239</v>
      </c>
      <c r="D2393" s="4" t="s">
        <v>36</v>
      </c>
      <c r="E2393" s="4" t="s">
        <v>48</v>
      </c>
      <c r="F2393" s="7">
        <v>0</v>
      </c>
      <c r="G2393" s="7">
        <v>14240</v>
      </c>
      <c r="H2393" s="8">
        <v>43172.47</v>
      </c>
    </row>
    <row r="2394" spans="1:8" ht="14.45" customHeight="1" x14ac:dyDescent="0.2">
      <c r="A2394" s="4">
        <v>2022</v>
      </c>
      <c r="B2394" s="4" t="s">
        <v>238</v>
      </c>
      <c r="C2394" s="4" t="s">
        <v>239</v>
      </c>
      <c r="D2394" s="4" t="s">
        <v>37</v>
      </c>
      <c r="E2394" s="4" t="s">
        <v>47</v>
      </c>
      <c r="F2394" s="7">
        <v>47768</v>
      </c>
      <c r="G2394" s="7">
        <v>503229</v>
      </c>
      <c r="H2394" s="8">
        <v>1889694.73</v>
      </c>
    </row>
    <row r="2395" spans="1:8" ht="14.45" customHeight="1" x14ac:dyDescent="0.2">
      <c r="A2395" s="4">
        <v>2022</v>
      </c>
      <c r="B2395" s="4" t="s">
        <v>238</v>
      </c>
      <c r="C2395" s="4" t="s">
        <v>239</v>
      </c>
      <c r="D2395" s="4" t="s">
        <v>37</v>
      </c>
      <c r="E2395" s="4" t="s">
        <v>48</v>
      </c>
      <c r="F2395" s="7">
        <v>0</v>
      </c>
      <c r="G2395" s="7">
        <v>4374</v>
      </c>
      <c r="H2395" s="8">
        <v>23168.26</v>
      </c>
    </row>
    <row r="2396" spans="1:8" ht="14.45" customHeight="1" x14ac:dyDescent="0.2">
      <c r="A2396" s="4">
        <v>2022</v>
      </c>
      <c r="B2396" s="4" t="s">
        <v>238</v>
      </c>
      <c r="C2396" s="4" t="s">
        <v>239</v>
      </c>
      <c r="D2396" s="4" t="s">
        <v>38</v>
      </c>
      <c r="E2396" s="4" t="s">
        <v>47</v>
      </c>
      <c r="F2396" s="7">
        <v>164938</v>
      </c>
      <c r="G2396" s="7">
        <v>1101610</v>
      </c>
      <c r="H2396" s="8">
        <v>9398406.8399999999</v>
      </c>
    </row>
    <row r="2397" spans="1:8" ht="14.45" customHeight="1" x14ac:dyDescent="0.2">
      <c r="A2397" s="4">
        <v>2022</v>
      </c>
      <c r="B2397" s="4" t="s">
        <v>238</v>
      </c>
      <c r="C2397" s="4" t="s">
        <v>239</v>
      </c>
      <c r="D2397" s="4" t="s">
        <v>38</v>
      </c>
      <c r="E2397" s="4" t="s">
        <v>48</v>
      </c>
      <c r="F2397" s="7">
        <v>0</v>
      </c>
      <c r="G2397" s="7">
        <v>16541</v>
      </c>
      <c r="H2397" s="8">
        <v>272519.67</v>
      </c>
    </row>
    <row r="2398" spans="1:8" ht="14.45" customHeight="1" x14ac:dyDescent="0.2">
      <c r="A2398" s="4">
        <v>2022</v>
      </c>
      <c r="B2398" s="4" t="s">
        <v>238</v>
      </c>
      <c r="C2398" s="4" t="s">
        <v>239</v>
      </c>
      <c r="D2398" s="4" t="s">
        <v>39</v>
      </c>
      <c r="E2398" s="4" t="s">
        <v>47</v>
      </c>
      <c r="F2398" s="7">
        <v>33179</v>
      </c>
      <c r="G2398" s="7">
        <v>223431</v>
      </c>
      <c r="H2398" s="8">
        <v>182288.33</v>
      </c>
    </row>
    <row r="2399" spans="1:8" ht="14.45" customHeight="1" x14ac:dyDescent="0.2">
      <c r="A2399" s="4">
        <v>2022</v>
      </c>
      <c r="B2399" s="4" t="s">
        <v>238</v>
      </c>
      <c r="C2399" s="4" t="s">
        <v>239</v>
      </c>
      <c r="D2399" s="4" t="s">
        <v>39</v>
      </c>
      <c r="E2399" s="4" t="s">
        <v>48</v>
      </c>
      <c r="F2399" s="7">
        <v>0</v>
      </c>
      <c r="G2399" s="7">
        <v>4845</v>
      </c>
      <c r="H2399" s="8">
        <v>3135.08</v>
      </c>
    </row>
    <row r="2400" spans="1:8" ht="14.45" customHeight="1" x14ac:dyDescent="0.2">
      <c r="A2400" s="4">
        <v>2022</v>
      </c>
      <c r="B2400" s="4" t="s">
        <v>240</v>
      </c>
      <c r="C2400" s="4" t="s">
        <v>241</v>
      </c>
      <c r="D2400" s="4" t="s">
        <v>36</v>
      </c>
      <c r="E2400" s="4" t="s">
        <v>47</v>
      </c>
      <c r="F2400" s="7">
        <v>36482</v>
      </c>
      <c r="G2400" s="7">
        <v>245855</v>
      </c>
      <c r="H2400" s="8">
        <v>1394589.25</v>
      </c>
    </row>
    <row r="2401" spans="1:8" ht="14.45" customHeight="1" x14ac:dyDescent="0.2">
      <c r="A2401" s="4">
        <v>2022</v>
      </c>
      <c r="B2401" s="4" t="s">
        <v>240</v>
      </c>
      <c r="C2401" s="4" t="s">
        <v>241</v>
      </c>
      <c r="D2401" s="4" t="s">
        <v>36</v>
      </c>
      <c r="E2401" s="4" t="s">
        <v>48</v>
      </c>
      <c r="F2401" s="7">
        <v>0</v>
      </c>
      <c r="G2401" s="7">
        <v>6678</v>
      </c>
      <c r="H2401" s="8">
        <v>49430.28</v>
      </c>
    </row>
    <row r="2402" spans="1:8" ht="14.45" customHeight="1" x14ac:dyDescent="0.2">
      <c r="A2402" s="4">
        <v>2022</v>
      </c>
      <c r="B2402" s="4" t="s">
        <v>240</v>
      </c>
      <c r="C2402" s="4" t="s">
        <v>241</v>
      </c>
      <c r="D2402" s="4" t="s">
        <v>37</v>
      </c>
      <c r="E2402" s="4" t="s">
        <v>47</v>
      </c>
      <c r="F2402" s="7">
        <v>60164</v>
      </c>
      <c r="G2402" s="7">
        <v>724408</v>
      </c>
      <c r="H2402" s="8">
        <v>2879085.99</v>
      </c>
    </row>
    <row r="2403" spans="1:8" ht="14.45" customHeight="1" x14ac:dyDescent="0.2">
      <c r="A2403" s="4">
        <v>2022</v>
      </c>
      <c r="B2403" s="4" t="s">
        <v>240</v>
      </c>
      <c r="C2403" s="4" t="s">
        <v>241</v>
      </c>
      <c r="D2403" s="4" t="s">
        <v>37</v>
      </c>
      <c r="E2403" s="4" t="s">
        <v>48</v>
      </c>
      <c r="F2403" s="7">
        <v>0</v>
      </c>
      <c r="G2403" s="7">
        <v>2258</v>
      </c>
      <c r="H2403" s="8">
        <v>9090.6</v>
      </c>
    </row>
    <row r="2404" spans="1:8" ht="14.45" customHeight="1" x14ac:dyDescent="0.2">
      <c r="A2404" s="4">
        <v>2022</v>
      </c>
      <c r="B2404" s="4" t="s">
        <v>240</v>
      </c>
      <c r="C2404" s="4" t="s">
        <v>241</v>
      </c>
      <c r="D2404" s="4" t="s">
        <v>38</v>
      </c>
      <c r="E2404" s="4" t="s">
        <v>47</v>
      </c>
      <c r="F2404" s="7">
        <v>262497</v>
      </c>
      <c r="G2404" s="7">
        <v>1880398</v>
      </c>
      <c r="H2404" s="8">
        <v>13882287.9</v>
      </c>
    </row>
    <row r="2405" spans="1:8" ht="14.45" customHeight="1" x14ac:dyDescent="0.2">
      <c r="A2405" s="4">
        <v>2022</v>
      </c>
      <c r="B2405" s="4" t="s">
        <v>240</v>
      </c>
      <c r="C2405" s="4" t="s">
        <v>241</v>
      </c>
      <c r="D2405" s="4" t="s">
        <v>38</v>
      </c>
      <c r="E2405" s="4" t="s">
        <v>48</v>
      </c>
      <c r="F2405" s="7">
        <v>0</v>
      </c>
      <c r="G2405" s="7">
        <v>7821</v>
      </c>
      <c r="H2405" s="8">
        <v>105136.22</v>
      </c>
    </row>
    <row r="2406" spans="1:8" ht="14.45" customHeight="1" x14ac:dyDescent="0.2">
      <c r="A2406" s="4">
        <v>2022</v>
      </c>
      <c r="B2406" s="4" t="s">
        <v>240</v>
      </c>
      <c r="C2406" s="4" t="s">
        <v>241</v>
      </c>
      <c r="D2406" s="4" t="s">
        <v>39</v>
      </c>
      <c r="E2406" s="4" t="s">
        <v>47</v>
      </c>
      <c r="F2406" s="7">
        <v>26193</v>
      </c>
      <c r="G2406" s="7">
        <v>178989</v>
      </c>
      <c r="H2406" s="8">
        <v>123141.01</v>
      </c>
    </row>
    <row r="2407" spans="1:8" ht="14.45" customHeight="1" x14ac:dyDescent="0.2">
      <c r="A2407" s="4">
        <v>2022</v>
      </c>
      <c r="B2407" s="4" t="s">
        <v>240</v>
      </c>
      <c r="C2407" s="4" t="s">
        <v>241</v>
      </c>
      <c r="D2407" s="4" t="s">
        <v>39</v>
      </c>
      <c r="E2407" s="4" t="s">
        <v>48</v>
      </c>
      <c r="F2407" s="7">
        <v>0</v>
      </c>
      <c r="G2407" s="7">
        <v>4266</v>
      </c>
      <c r="H2407" s="8">
        <v>1979.76</v>
      </c>
    </row>
    <row r="2408" spans="1:8" ht="14.45" customHeight="1" x14ac:dyDescent="0.2">
      <c r="A2408" s="4">
        <v>2022</v>
      </c>
      <c r="B2408" s="4" t="s">
        <v>242</v>
      </c>
      <c r="C2408" s="4" t="s">
        <v>243</v>
      </c>
      <c r="D2408" s="4" t="s">
        <v>36</v>
      </c>
      <c r="E2408" s="4" t="s">
        <v>47</v>
      </c>
      <c r="F2408" s="7">
        <v>723</v>
      </c>
      <c r="G2408" s="7">
        <v>835</v>
      </c>
      <c r="H2408" s="8">
        <v>2775.29</v>
      </c>
    </row>
    <row r="2409" spans="1:8" ht="14.45" customHeight="1" x14ac:dyDescent="0.2">
      <c r="A2409" s="4">
        <v>2022</v>
      </c>
      <c r="B2409" s="4" t="s">
        <v>242</v>
      </c>
      <c r="C2409" s="4" t="s">
        <v>243</v>
      </c>
      <c r="D2409" s="4" t="s">
        <v>36</v>
      </c>
      <c r="E2409" s="4" t="s">
        <v>48</v>
      </c>
      <c r="F2409" s="7">
        <v>0</v>
      </c>
      <c r="G2409" s="7">
        <v>7767</v>
      </c>
      <c r="H2409" s="8">
        <v>11403.84</v>
      </c>
    </row>
    <row r="2410" spans="1:8" ht="14.45" customHeight="1" x14ac:dyDescent="0.2">
      <c r="A2410" s="4">
        <v>2022</v>
      </c>
      <c r="B2410" s="4" t="s">
        <v>242</v>
      </c>
      <c r="C2410" s="4" t="s">
        <v>243</v>
      </c>
      <c r="D2410" s="4" t="s">
        <v>37</v>
      </c>
      <c r="E2410" s="4" t="s">
        <v>47</v>
      </c>
      <c r="F2410" s="7">
        <v>397</v>
      </c>
      <c r="G2410" s="7">
        <v>505</v>
      </c>
      <c r="H2410" s="8">
        <v>2264.6799999999998</v>
      </c>
    </row>
    <row r="2411" spans="1:8" ht="14.45" customHeight="1" x14ac:dyDescent="0.2">
      <c r="A2411" s="4">
        <v>2022</v>
      </c>
      <c r="B2411" s="4" t="s">
        <v>242</v>
      </c>
      <c r="C2411" s="4" t="s">
        <v>243</v>
      </c>
      <c r="D2411" s="4" t="s">
        <v>37</v>
      </c>
      <c r="E2411" s="4" t="s">
        <v>48</v>
      </c>
      <c r="F2411" s="7">
        <v>0</v>
      </c>
      <c r="G2411" s="7">
        <v>1349</v>
      </c>
      <c r="H2411" s="8">
        <v>7867.59</v>
      </c>
    </row>
    <row r="2412" spans="1:8" ht="14.45" customHeight="1" x14ac:dyDescent="0.2">
      <c r="A2412" s="4">
        <v>2022</v>
      </c>
      <c r="B2412" s="4" t="s">
        <v>242</v>
      </c>
      <c r="C2412" s="4" t="s">
        <v>243</v>
      </c>
      <c r="D2412" s="4" t="s">
        <v>38</v>
      </c>
      <c r="E2412" s="4" t="s">
        <v>47</v>
      </c>
      <c r="F2412" s="7">
        <v>4205</v>
      </c>
      <c r="G2412" s="7">
        <v>4688</v>
      </c>
      <c r="H2412" s="8">
        <v>23617.47</v>
      </c>
    </row>
    <row r="2413" spans="1:8" ht="14.45" customHeight="1" x14ac:dyDescent="0.2">
      <c r="A2413" s="4">
        <v>2022</v>
      </c>
      <c r="B2413" s="4" t="s">
        <v>242</v>
      </c>
      <c r="C2413" s="4" t="s">
        <v>243</v>
      </c>
      <c r="D2413" s="4" t="s">
        <v>38</v>
      </c>
      <c r="E2413" s="4" t="s">
        <v>48</v>
      </c>
      <c r="F2413" s="7">
        <v>0</v>
      </c>
      <c r="G2413" s="7">
        <v>32741</v>
      </c>
      <c r="H2413" s="8">
        <v>81006.899999999994</v>
      </c>
    </row>
    <row r="2414" spans="1:8" ht="14.45" customHeight="1" x14ac:dyDescent="0.2">
      <c r="A2414" s="4">
        <v>2022</v>
      </c>
      <c r="B2414" s="4" t="s">
        <v>242</v>
      </c>
      <c r="C2414" s="4" t="s">
        <v>243</v>
      </c>
      <c r="D2414" s="4" t="s">
        <v>39</v>
      </c>
      <c r="E2414" s="4" t="s">
        <v>47</v>
      </c>
      <c r="F2414" s="7">
        <v>184</v>
      </c>
      <c r="G2414" s="7">
        <v>232</v>
      </c>
      <c r="H2414" s="8">
        <v>122.69</v>
      </c>
    </row>
    <row r="2415" spans="1:8" ht="14.45" customHeight="1" x14ac:dyDescent="0.2">
      <c r="A2415" s="4">
        <v>2022</v>
      </c>
      <c r="B2415" s="4" t="s">
        <v>242</v>
      </c>
      <c r="C2415" s="4" t="s">
        <v>243</v>
      </c>
      <c r="D2415" s="4" t="s">
        <v>39</v>
      </c>
      <c r="E2415" s="4" t="s">
        <v>48</v>
      </c>
      <c r="F2415" s="7">
        <v>0</v>
      </c>
      <c r="G2415" s="7">
        <v>1343</v>
      </c>
      <c r="H2415" s="8">
        <v>934.56</v>
      </c>
    </row>
    <row r="2416" spans="1:8" ht="14.45" customHeight="1" x14ac:dyDescent="0.2">
      <c r="A2416" s="4">
        <v>2023</v>
      </c>
      <c r="B2416" s="4" t="s">
        <v>158</v>
      </c>
      <c r="C2416" s="4" t="s">
        <v>159</v>
      </c>
      <c r="D2416" s="4" t="s">
        <v>36</v>
      </c>
      <c r="E2416" s="4" t="s">
        <v>47</v>
      </c>
      <c r="F2416" s="7">
        <v>21303</v>
      </c>
      <c r="G2416" s="7">
        <v>117137</v>
      </c>
      <c r="H2416" s="8">
        <v>384500.67</v>
      </c>
    </row>
    <row r="2417" spans="1:8" ht="14.45" customHeight="1" x14ac:dyDescent="0.2">
      <c r="A2417" s="4">
        <v>2023</v>
      </c>
      <c r="B2417" s="4" t="s">
        <v>158</v>
      </c>
      <c r="C2417" s="4" t="s">
        <v>159</v>
      </c>
      <c r="D2417" s="4" t="s">
        <v>36</v>
      </c>
      <c r="E2417" s="4" t="s">
        <v>48</v>
      </c>
      <c r="F2417" s="7">
        <v>0</v>
      </c>
      <c r="G2417" s="7">
        <v>795</v>
      </c>
      <c r="H2417" s="8">
        <v>2270.4899999999998</v>
      </c>
    </row>
    <row r="2418" spans="1:8" ht="14.45" customHeight="1" x14ac:dyDescent="0.2">
      <c r="A2418" s="4">
        <v>2023</v>
      </c>
      <c r="B2418" s="4" t="s">
        <v>158</v>
      </c>
      <c r="C2418" s="4" t="s">
        <v>159</v>
      </c>
      <c r="D2418" s="4" t="s">
        <v>37</v>
      </c>
      <c r="E2418" s="4" t="s">
        <v>47</v>
      </c>
      <c r="F2418" s="7">
        <v>23188</v>
      </c>
      <c r="G2418" s="7">
        <v>250157</v>
      </c>
      <c r="H2418" s="8">
        <v>991239.52</v>
      </c>
    </row>
    <row r="2419" spans="1:8" ht="14.45" customHeight="1" x14ac:dyDescent="0.2">
      <c r="A2419" s="4">
        <v>2023</v>
      </c>
      <c r="B2419" s="4" t="s">
        <v>158</v>
      </c>
      <c r="C2419" s="4" t="s">
        <v>159</v>
      </c>
      <c r="D2419" s="4" t="s">
        <v>37</v>
      </c>
      <c r="E2419" s="4" t="s">
        <v>48</v>
      </c>
      <c r="F2419" s="7">
        <v>0</v>
      </c>
      <c r="G2419" s="7">
        <v>726</v>
      </c>
      <c r="H2419" s="8">
        <v>4123.1899999999996</v>
      </c>
    </row>
    <row r="2420" spans="1:8" ht="14.45" customHeight="1" x14ac:dyDescent="0.2">
      <c r="A2420" s="4">
        <v>2023</v>
      </c>
      <c r="B2420" s="4" t="s">
        <v>158</v>
      </c>
      <c r="C2420" s="4" t="s">
        <v>159</v>
      </c>
      <c r="D2420" s="4" t="s">
        <v>38</v>
      </c>
      <c r="E2420" s="4" t="s">
        <v>47</v>
      </c>
      <c r="F2420" s="7">
        <v>88662</v>
      </c>
      <c r="G2420" s="7">
        <v>590394</v>
      </c>
      <c r="H2420" s="8">
        <v>3832569.94</v>
      </c>
    </row>
    <row r="2421" spans="1:8" ht="14.45" customHeight="1" x14ac:dyDescent="0.2">
      <c r="A2421" s="4">
        <v>2023</v>
      </c>
      <c r="B2421" s="4" t="s">
        <v>158</v>
      </c>
      <c r="C2421" s="4" t="s">
        <v>159</v>
      </c>
      <c r="D2421" s="4" t="s">
        <v>38</v>
      </c>
      <c r="E2421" s="4" t="s">
        <v>48</v>
      </c>
      <c r="F2421" s="7">
        <v>0</v>
      </c>
      <c r="G2421" s="7">
        <v>3352</v>
      </c>
      <c r="H2421" s="8">
        <v>23169.279999999999</v>
      </c>
    </row>
    <row r="2422" spans="1:8" ht="14.45" customHeight="1" x14ac:dyDescent="0.2">
      <c r="A2422" s="4">
        <v>2023</v>
      </c>
      <c r="B2422" s="4" t="s">
        <v>158</v>
      </c>
      <c r="C2422" s="4" t="s">
        <v>159</v>
      </c>
      <c r="D2422" s="4" t="s">
        <v>39</v>
      </c>
      <c r="E2422" s="4" t="s">
        <v>47</v>
      </c>
      <c r="F2422" s="7">
        <v>17042</v>
      </c>
      <c r="G2422" s="7">
        <v>95973</v>
      </c>
      <c r="H2422" s="8">
        <v>103475.15</v>
      </c>
    </row>
    <row r="2423" spans="1:8" ht="14.45" customHeight="1" x14ac:dyDescent="0.2">
      <c r="A2423" s="4">
        <v>2023</v>
      </c>
      <c r="B2423" s="4" t="s">
        <v>158</v>
      </c>
      <c r="C2423" s="4" t="s">
        <v>159</v>
      </c>
      <c r="D2423" s="4" t="s">
        <v>39</v>
      </c>
      <c r="E2423" s="4" t="s">
        <v>48</v>
      </c>
      <c r="F2423" s="7">
        <v>0</v>
      </c>
      <c r="G2423" s="7">
        <v>307</v>
      </c>
      <c r="H2423" s="8">
        <v>325.56</v>
      </c>
    </row>
    <row r="2424" spans="1:8" ht="14.45" customHeight="1" x14ac:dyDescent="0.2">
      <c r="A2424" s="4">
        <v>2023</v>
      </c>
      <c r="B2424" s="4" t="s">
        <v>160</v>
      </c>
      <c r="C2424" s="4" t="s">
        <v>161</v>
      </c>
      <c r="D2424" s="4" t="s">
        <v>36</v>
      </c>
      <c r="E2424" s="4" t="s">
        <v>47</v>
      </c>
      <c r="F2424" s="7">
        <v>17193</v>
      </c>
      <c r="G2424" s="7">
        <v>86737</v>
      </c>
      <c r="H2424" s="8">
        <v>372481.25</v>
      </c>
    </row>
    <row r="2425" spans="1:8" ht="14.45" customHeight="1" x14ac:dyDescent="0.2">
      <c r="A2425" s="4">
        <v>2023</v>
      </c>
      <c r="B2425" s="4" t="s">
        <v>160</v>
      </c>
      <c r="C2425" s="4" t="s">
        <v>161</v>
      </c>
      <c r="D2425" s="4" t="s">
        <v>36</v>
      </c>
      <c r="E2425" s="4" t="s">
        <v>48</v>
      </c>
      <c r="F2425" s="7">
        <v>0</v>
      </c>
      <c r="G2425" s="7">
        <v>1972</v>
      </c>
      <c r="H2425" s="8">
        <v>26661.07</v>
      </c>
    </row>
    <row r="2426" spans="1:8" ht="14.45" customHeight="1" x14ac:dyDescent="0.2">
      <c r="A2426" s="4">
        <v>2023</v>
      </c>
      <c r="B2426" s="4" t="s">
        <v>160</v>
      </c>
      <c r="C2426" s="4" t="s">
        <v>161</v>
      </c>
      <c r="D2426" s="4" t="s">
        <v>37</v>
      </c>
      <c r="E2426" s="4" t="s">
        <v>47</v>
      </c>
      <c r="F2426" s="7">
        <v>25789</v>
      </c>
      <c r="G2426" s="7">
        <v>230966</v>
      </c>
      <c r="H2426" s="8">
        <v>982166.87</v>
      </c>
    </row>
    <row r="2427" spans="1:8" ht="14.45" customHeight="1" x14ac:dyDescent="0.2">
      <c r="A2427" s="4">
        <v>2023</v>
      </c>
      <c r="B2427" s="4" t="s">
        <v>160</v>
      </c>
      <c r="C2427" s="4" t="s">
        <v>161</v>
      </c>
      <c r="D2427" s="4" t="s">
        <v>37</v>
      </c>
      <c r="E2427" s="4" t="s">
        <v>48</v>
      </c>
      <c r="F2427" s="7">
        <v>0</v>
      </c>
      <c r="G2427" s="7">
        <v>998</v>
      </c>
      <c r="H2427" s="8">
        <v>3956.46</v>
      </c>
    </row>
    <row r="2428" spans="1:8" ht="14.45" customHeight="1" x14ac:dyDescent="0.2">
      <c r="A2428" s="4">
        <v>2023</v>
      </c>
      <c r="B2428" s="4" t="s">
        <v>160</v>
      </c>
      <c r="C2428" s="4" t="s">
        <v>161</v>
      </c>
      <c r="D2428" s="4" t="s">
        <v>38</v>
      </c>
      <c r="E2428" s="4" t="s">
        <v>47</v>
      </c>
      <c r="F2428" s="7">
        <v>92109</v>
      </c>
      <c r="G2428" s="7">
        <v>559297</v>
      </c>
      <c r="H2428" s="8">
        <v>3703268.63</v>
      </c>
    </row>
    <row r="2429" spans="1:8" ht="14.45" customHeight="1" x14ac:dyDescent="0.2">
      <c r="A2429" s="4">
        <v>2023</v>
      </c>
      <c r="B2429" s="4" t="s">
        <v>160</v>
      </c>
      <c r="C2429" s="4" t="s">
        <v>161</v>
      </c>
      <c r="D2429" s="4" t="s">
        <v>38</v>
      </c>
      <c r="E2429" s="4" t="s">
        <v>48</v>
      </c>
      <c r="F2429" s="7">
        <v>0</v>
      </c>
      <c r="G2429" s="7">
        <v>4671</v>
      </c>
      <c r="H2429" s="8">
        <v>21712.16</v>
      </c>
    </row>
    <row r="2430" spans="1:8" ht="14.45" customHeight="1" x14ac:dyDescent="0.2">
      <c r="A2430" s="4">
        <v>2023</v>
      </c>
      <c r="B2430" s="4" t="s">
        <v>160</v>
      </c>
      <c r="C2430" s="4" t="s">
        <v>161</v>
      </c>
      <c r="D2430" s="4" t="s">
        <v>39</v>
      </c>
      <c r="E2430" s="4" t="s">
        <v>47</v>
      </c>
      <c r="F2430" s="7">
        <v>15166</v>
      </c>
      <c r="G2430" s="7">
        <v>100413</v>
      </c>
      <c r="H2430" s="8">
        <v>111528.4</v>
      </c>
    </row>
    <row r="2431" spans="1:8" ht="14.45" customHeight="1" x14ac:dyDescent="0.2">
      <c r="A2431" s="4">
        <v>2023</v>
      </c>
      <c r="B2431" s="4" t="s">
        <v>160</v>
      </c>
      <c r="C2431" s="4" t="s">
        <v>161</v>
      </c>
      <c r="D2431" s="4" t="s">
        <v>39</v>
      </c>
      <c r="E2431" s="4" t="s">
        <v>48</v>
      </c>
      <c r="F2431" s="7">
        <v>0</v>
      </c>
      <c r="G2431" s="7">
        <v>1463</v>
      </c>
      <c r="H2431" s="8">
        <v>1398.78</v>
      </c>
    </row>
    <row r="2432" spans="1:8" ht="14.45" customHeight="1" x14ac:dyDescent="0.2">
      <c r="A2432" s="4">
        <v>2023</v>
      </c>
      <c r="B2432" s="4" t="s">
        <v>162</v>
      </c>
      <c r="C2432" s="4" t="s">
        <v>163</v>
      </c>
      <c r="D2432" s="4" t="s">
        <v>36</v>
      </c>
      <c r="E2432" s="4" t="s">
        <v>47</v>
      </c>
      <c r="F2432" s="7">
        <v>22415</v>
      </c>
      <c r="G2432" s="7">
        <v>128276</v>
      </c>
      <c r="H2432" s="8">
        <v>739877.49</v>
      </c>
    </row>
    <row r="2433" spans="1:8" ht="14.45" customHeight="1" x14ac:dyDescent="0.2">
      <c r="A2433" s="4">
        <v>2023</v>
      </c>
      <c r="B2433" s="4" t="s">
        <v>162</v>
      </c>
      <c r="C2433" s="4" t="s">
        <v>163</v>
      </c>
      <c r="D2433" s="4" t="s">
        <v>36</v>
      </c>
      <c r="E2433" s="4" t="s">
        <v>48</v>
      </c>
      <c r="F2433" s="7">
        <v>0</v>
      </c>
      <c r="G2433" s="7">
        <v>6339</v>
      </c>
      <c r="H2433" s="8">
        <v>73150.03</v>
      </c>
    </row>
    <row r="2434" spans="1:8" ht="14.45" customHeight="1" x14ac:dyDescent="0.2">
      <c r="A2434" s="4">
        <v>2023</v>
      </c>
      <c r="B2434" s="4" t="s">
        <v>162</v>
      </c>
      <c r="C2434" s="4" t="s">
        <v>163</v>
      </c>
      <c r="D2434" s="4" t="s">
        <v>37</v>
      </c>
      <c r="E2434" s="4" t="s">
        <v>47</v>
      </c>
      <c r="F2434" s="7">
        <v>40105</v>
      </c>
      <c r="G2434" s="7">
        <v>364474</v>
      </c>
      <c r="H2434" s="8">
        <v>1500395.32</v>
      </c>
    </row>
    <row r="2435" spans="1:8" ht="14.45" customHeight="1" x14ac:dyDescent="0.2">
      <c r="A2435" s="4">
        <v>2023</v>
      </c>
      <c r="B2435" s="4" t="s">
        <v>162</v>
      </c>
      <c r="C2435" s="4" t="s">
        <v>163</v>
      </c>
      <c r="D2435" s="4" t="s">
        <v>37</v>
      </c>
      <c r="E2435" s="4" t="s">
        <v>48</v>
      </c>
      <c r="F2435" s="7">
        <v>0</v>
      </c>
      <c r="G2435" s="7">
        <v>2268</v>
      </c>
      <c r="H2435" s="8">
        <v>11204.25</v>
      </c>
    </row>
    <row r="2436" spans="1:8" ht="14.45" customHeight="1" x14ac:dyDescent="0.2">
      <c r="A2436" s="4">
        <v>2023</v>
      </c>
      <c r="B2436" s="4" t="s">
        <v>162</v>
      </c>
      <c r="C2436" s="4" t="s">
        <v>163</v>
      </c>
      <c r="D2436" s="4" t="s">
        <v>38</v>
      </c>
      <c r="E2436" s="4" t="s">
        <v>47</v>
      </c>
      <c r="F2436" s="7">
        <v>142519</v>
      </c>
      <c r="G2436" s="7">
        <v>853171</v>
      </c>
      <c r="H2436" s="8">
        <v>5881308.5999999996</v>
      </c>
    </row>
    <row r="2437" spans="1:8" ht="14.45" customHeight="1" x14ac:dyDescent="0.2">
      <c r="A2437" s="4">
        <v>2023</v>
      </c>
      <c r="B2437" s="4" t="s">
        <v>162</v>
      </c>
      <c r="C2437" s="4" t="s">
        <v>163</v>
      </c>
      <c r="D2437" s="4" t="s">
        <v>38</v>
      </c>
      <c r="E2437" s="4" t="s">
        <v>48</v>
      </c>
      <c r="F2437" s="7">
        <v>0</v>
      </c>
      <c r="G2437" s="7">
        <v>7321</v>
      </c>
      <c r="H2437" s="8">
        <v>76279.649999999994</v>
      </c>
    </row>
    <row r="2438" spans="1:8" ht="14.45" customHeight="1" x14ac:dyDescent="0.2">
      <c r="A2438" s="4">
        <v>2023</v>
      </c>
      <c r="B2438" s="4" t="s">
        <v>162</v>
      </c>
      <c r="C2438" s="4" t="s">
        <v>163</v>
      </c>
      <c r="D2438" s="4" t="s">
        <v>39</v>
      </c>
      <c r="E2438" s="4" t="s">
        <v>47</v>
      </c>
      <c r="F2438" s="7">
        <v>17807</v>
      </c>
      <c r="G2438" s="7">
        <v>108799</v>
      </c>
      <c r="H2438" s="8">
        <v>114261.43</v>
      </c>
    </row>
    <row r="2439" spans="1:8" ht="14.45" customHeight="1" x14ac:dyDescent="0.2">
      <c r="A2439" s="4">
        <v>2023</v>
      </c>
      <c r="B2439" s="4" t="s">
        <v>162</v>
      </c>
      <c r="C2439" s="4" t="s">
        <v>163</v>
      </c>
      <c r="D2439" s="4" t="s">
        <v>39</v>
      </c>
      <c r="E2439" s="4" t="s">
        <v>48</v>
      </c>
      <c r="F2439" s="7">
        <v>0</v>
      </c>
      <c r="G2439" s="7">
        <v>4452</v>
      </c>
      <c r="H2439" s="8">
        <v>4045.97</v>
      </c>
    </row>
    <row r="2440" spans="1:8" ht="14.45" customHeight="1" x14ac:dyDescent="0.2">
      <c r="A2440" s="4">
        <v>2023</v>
      </c>
      <c r="B2440" s="4" t="s">
        <v>164</v>
      </c>
      <c r="C2440" s="4" t="s">
        <v>165</v>
      </c>
      <c r="D2440" s="4" t="s">
        <v>36</v>
      </c>
      <c r="E2440" s="4" t="s">
        <v>47</v>
      </c>
      <c r="F2440" s="7">
        <v>20955</v>
      </c>
      <c r="G2440" s="7">
        <v>128087</v>
      </c>
      <c r="H2440" s="8">
        <v>785954.05</v>
      </c>
    </row>
    <row r="2441" spans="1:8" ht="14.45" customHeight="1" x14ac:dyDescent="0.2">
      <c r="A2441" s="4">
        <v>2023</v>
      </c>
      <c r="B2441" s="4" t="s">
        <v>164</v>
      </c>
      <c r="C2441" s="4" t="s">
        <v>165</v>
      </c>
      <c r="D2441" s="4" t="s">
        <v>36</v>
      </c>
      <c r="E2441" s="4" t="s">
        <v>48</v>
      </c>
      <c r="F2441" s="7">
        <v>0</v>
      </c>
      <c r="G2441" s="7">
        <v>3814</v>
      </c>
      <c r="H2441" s="8">
        <v>29578.57</v>
      </c>
    </row>
    <row r="2442" spans="1:8" ht="14.45" customHeight="1" x14ac:dyDescent="0.2">
      <c r="A2442" s="4">
        <v>2023</v>
      </c>
      <c r="B2442" s="4" t="s">
        <v>164</v>
      </c>
      <c r="C2442" s="4" t="s">
        <v>165</v>
      </c>
      <c r="D2442" s="4" t="s">
        <v>37</v>
      </c>
      <c r="E2442" s="4" t="s">
        <v>47</v>
      </c>
      <c r="F2442" s="7">
        <v>44425</v>
      </c>
      <c r="G2442" s="7">
        <v>403738</v>
      </c>
      <c r="H2442" s="8">
        <v>1610948.33</v>
      </c>
    </row>
    <row r="2443" spans="1:8" ht="14.45" customHeight="1" x14ac:dyDescent="0.2">
      <c r="A2443" s="4">
        <v>2023</v>
      </c>
      <c r="B2443" s="4" t="s">
        <v>164</v>
      </c>
      <c r="C2443" s="4" t="s">
        <v>165</v>
      </c>
      <c r="D2443" s="4" t="s">
        <v>37</v>
      </c>
      <c r="E2443" s="4" t="s">
        <v>48</v>
      </c>
      <c r="F2443" s="7">
        <v>0</v>
      </c>
      <c r="G2443" s="7">
        <v>1900</v>
      </c>
      <c r="H2443" s="8">
        <v>9771.33</v>
      </c>
    </row>
    <row r="2444" spans="1:8" ht="14.45" customHeight="1" x14ac:dyDescent="0.2">
      <c r="A2444" s="4">
        <v>2023</v>
      </c>
      <c r="B2444" s="4" t="s">
        <v>164</v>
      </c>
      <c r="C2444" s="4" t="s">
        <v>165</v>
      </c>
      <c r="D2444" s="4" t="s">
        <v>38</v>
      </c>
      <c r="E2444" s="4" t="s">
        <v>47</v>
      </c>
      <c r="F2444" s="7">
        <v>150257</v>
      </c>
      <c r="G2444" s="7">
        <v>1049747</v>
      </c>
      <c r="H2444" s="8">
        <v>7617549.5999999996</v>
      </c>
    </row>
    <row r="2445" spans="1:8" ht="14.45" customHeight="1" x14ac:dyDescent="0.2">
      <c r="A2445" s="4">
        <v>2023</v>
      </c>
      <c r="B2445" s="4" t="s">
        <v>164</v>
      </c>
      <c r="C2445" s="4" t="s">
        <v>165</v>
      </c>
      <c r="D2445" s="4" t="s">
        <v>38</v>
      </c>
      <c r="E2445" s="4" t="s">
        <v>48</v>
      </c>
      <c r="F2445" s="7">
        <v>0</v>
      </c>
      <c r="G2445" s="7">
        <v>15891</v>
      </c>
      <c r="H2445" s="8">
        <v>139553.76999999999</v>
      </c>
    </row>
    <row r="2446" spans="1:8" ht="14.45" customHeight="1" x14ac:dyDescent="0.2">
      <c r="A2446" s="4">
        <v>2023</v>
      </c>
      <c r="B2446" s="4" t="s">
        <v>164</v>
      </c>
      <c r="C2446" s="4" t="s">
        <v>165</v>
      </c>
      <c r="D2446" s="4" t="s">
        <v>39</v>
      </c>
      <c r="E2446" s="4" t="s">
        <v>47</v>
      </c>
      <c r="F2446" s="7">
        <v>16727</v>
      </c>
      <c r="G2446" s="7">
        <v>128433</v>
      </c>
      <c r="H2446" s="8">
        <v>130272.11</v>
      </c>
    </row>
    <row r="2447" spans="1:8" ht="14.45" customHeight="1" x14ac:dyDescent="0.2">
      <c r="A2447" s="4">
        <v>2023</v>
      </c>
      <c r="B2447" s="4" t="s">
        <v>164</v>
      </c>
      <c r="C2447" s="4" t="s">
        <v>165</v>
      </c>
      <c r="D2447" s="4" t="s">
        <v>39</v>
      </c>
      <c r="E2447" s="4" t="s">
        <v>48</v>
      </c>
      <c r="F2447" s="7">
        <v>0</v>
      </c>
      <c r="G2447" s="7">
        <v>2009</v>
      </c>
      <c r="H2447" s="8">
        <v>1600.04</v>
      </c>
    </row>
    <row r="2448" spans="1:8" ht="14.45" customHeight="1" x14ac:dyDescent="0.2">
      <c r="A2448" s="4">
        <v>2023</v>
      </c>
      <c r="B2448" s="4" t="s">
        <v>166</v>
      </c>
      <c r="C2448" s="4" t="s">
        <v>167</v>
      </c>
      <c r="D2448" s="4" t="s">
        <v>36</v>
      </c>
      <c r="E2448" s="4" t="s">
        <v>47</v>
      </c>
      <c r="F2448" s="7">
        <v>17267</v>
      </c>
      <c r="G2448" s="7">
        <v>115254</v>
      </c>
      <c r="H2448" s="8">
        <v>424708.31</v>
      </c>
    </row>
    <row r="2449" spans="1:8" ht="14.45" customHeight="1" x14ac:dyDescent="0.2">
      <c r="A2449" s="4">
        <v>2023</v>
      </c>
      <c r="B2449" s="4" t="s">
        <v>166</v>
      </c>
      <c r="C2449" s="4" t="s">
        <v>167</v>
      </c>
      <c r="D2449" s="4" t="s">
        <v>36</v>
      </c>
      <c r="E2449" s="4" t="s">
        <v>48</v>
      </c>
      <c r="F2449" s="7">
        <v>0</v>
      </c>
      <c r="G2449" s="7">
        <v>4500</v>
      </c>
      <c r="H2449" s="8">
        <v>20829.77</v>
      </c>
    </row>
    <row r="2450" spans="1:8" ht="14.45" customHeight="1" x14ac:dyDescent="0.2">
      <c r="A2450" s="4">
        <v>2023</v>
      </c>
      <c r="B2450" s="4" t="s">
        <v>166</v>
      </c>
      <c r="C2450" s="4" t="s">
        <v>167</v>
      </c>
      <c r="D2450" s="4" t="s">
        <v>37</v>
      </c>
      <c r="E2450" s="4" t="s">
        <v>47</v>
      </c>
      <c r="F2450" s="7">
        <v>17425</v>
      </c>
      <c r="G2450" s="7">
        <v>190634</v>
      </c>
      <c r="H2450" s="8">
        <v>861282.46</v>
      </c>
    </row>
    <row r="2451" spans="1:8" ht="14.45" customHeight="1" x14ac:dyDescent="0.2">
      <c r="A2451" s="4">
        <v>2023</v>
      </c>
      <c r="B2451" s="4" t="s">
        <v>166</v>
      </c>
      <c r="C2451" s="4" t="s">
        <v>167</v>
      </c>
      <c r="D2451" s="4" t="s">
        <v>37</v>
      </c>
      <c r="E2451" s="4" t="s">
        <v>48</v>
      </c>
      <c r="F2451" s="7">
        <v>0</v>
      </c>
      <c r="G2451" s="7">
        <v>999</v>
      </c>
      <c r="H2451" s="8">
        <v>9499</v>
      </c>
    </row>
    <row r="2452" spans="1:8" ht="14.45" customHeight="1" x14ac:dyDescent="0.2">
      <c r="A2452" s="4">
        <v>2023</v>
      </c>
      <c r="B2452" s="4" t="s">
        <v>166</v>
      </c>
      <c r="C2452" s="4" t="s">
        <v>167</v>
      </c>
      <c r="D2452" s="4" t="s">
        <v>38</v>
      </c>
      <c r="E2452" s="4" t="s">
        <v>47</v>
      </c>
      <c r="F2452" s="7">
        <v>86748</v>
      </c>
      <c r="G2452" s="7">
        <v>586786</v>
      </c>
      <c r="H2452" s="8">
        <v>3846611.1</v>
      </c>
    </row>
    <row r="2453" spans="1:8" ht="14.45" customHeight="1" x14ac:dyDescent="0.2">
      <c r="A2453" s="4">
        <v>2023</v>
      </c>
      <c r="B2453" s="4" t="s">
        <v>166</v>
      </c>
      <c r="C2453" s="4" t="s">
        <v>167</v>
      </c>
      <c r="D2453" s="4" t="s">
        <v>38</v>
      </c>
      <c r="E2453" s="4" t="s">
        <v>48</v>
      </c>
      <c r="F2453" s="7">
        <v>0</v>
      </c>
      <c r="G2453" s="7">
        <v>4761</v>
      </c>
      <c r="H2453" s="8">
        <v>29625.47</v>
      </c>
    </row>
    <row r="2454" spans="1:8" ht="14.45" customHeight="1" x14ac:dyDescent="0.2">
      <c r="A2454" s="4">
        <v>2023</v>
      </c>
      <c r="B2454" s="4" t="s">
        <v>166</v>
      </c>
      <c r="C2454" s="4" t="s">
        <v>167</v>
      </c>
      <c r="D2454" s="4" t="s">
        <v>39</v>
      </c>
      <c r="E2454" s="4" t="s">
        <v>47</v>
      </c>
      <c r="F2454" s="7">
        <v>14057</v>
      </c>
      <c r="G2454" s="7">
        <v>79298</v>
      </c>
      <c r="H2454" s="8">
        <v>76322.89</v>
      </c>
    </row>
    <row r="2455" spans="1:8" ht="14.45" customHeight="1" x14ac:dyDescent="0.2">
      <c r="A2455" s="4">
        <v>2023</v>
      </c>
      <c r="B2455" s="4" t="s">
        <v>166</v>
      </c>
      <c r="C2455" s="4" t="s">
        <v>167</v>
      </c>
      <c r="D2455" s="4" t="s">
        <v>39</v>
      </c>
      <c r="E2455" s="4" t="s">
        <v>48</v>
      </c>
      <c r="F2455" s="7">
        <v>0</v>
      </c>
      <c r="G2455" s="7">
        <v>1497</v>
      </c>
      <c r="H2455" s="8">
        <v>1141.3900000000001</v>
      </c>
    </row>
    <row r="2456" spans="1:8" ht="14.45" customHeight="1" x14ac:dyDescent="0.2">
      <c r="A2456" s="4">
        <v>2023</v>
      </c>
      <c r="B2456" s="4" t="s">
        <v>168</v>
      </c>
      <c r="C2456" s="4" t="s">
        <v>169</v>
      </c>
      <c r="D2456" s="4" t="s">
        <v>36</v>
      </c>
      <c r="E2456" s="4" t="s">
        <v>47</v>
      </c>
      <c r="F2456" s="7">
        <v>29031</v>
      </c>
      <c r="G2456" s="7">
        <v>121246</v>
      </c>
      <c r="H2456" s="8">
        <v>728114.04</v>
      </c>
    </row>
    <row r="2457" spans="1:8" ht="14.45" customHeight="1" x14ac:dyDescent="0.2">
      <c r="A2457" s="4">
        <v>2023</v>
      </c>
      <c r="B2457" s="4" t="s">
        <v>168</v>
      </c>
      <c r="C2457" s="4" t="s">
        <v>169</v>
      </c>
      <c r="D2457" s="4" t="s">
        <v>36</v>
      </c>
      <c r="E2457" s="4" t="s">
        <v>48</v>
      </c>
      <c r="F2457" s="7">
        <v>0</v>
      </c>
      <c r="G2457" s="7">
        <v>3998</v>
      </c>
      <c r="H2457" s="8">
        <v>31015.8</v>
      </c>
    </row>
    <row r="2458" spans="1:8" ht="14.45" customHeight="1" x14ac:dyDescent="0.2">
      <c r="A2458" s="4">
        <v>2023</v>
      </c>
      <c r="B2458" s="4" t="s">
        <v>168</v>
      </c>
      <c r="C2458" s="4" t="s">
        <v>169</v>
      </c>
      <c r="D2458" s="4" t="s">
        <v>37</v>
      </c>
      <c r="E2458" s="4" t="s">
        <v>47</v>
      </c>
      <c r="F2458" s="7">
        <v>37226</v>
      </c>
      <c r="G2458" s="7">
        <v>324917</v>
      </c>
      <c r="H2458" s="8">
        <v>1602321.31</v>
      </c>
    </row>
    <row r="2459" spans="1:8" ht="14.45" customHeight="1" x14ac:dyDescent="0.2">
      <c r="A2459" s="4">
        <v>2023</v>
      </c>
      <c r="B2459" s="4" t="s">
        <v>168</v>
      </c>
      <c r="C2459" s="4" t="s">
        <v>169</v>
      </c>
      <c r="D2459" s="4" t="s">
        <v>37</v>
      </c>
      <c r="E2459" s="4" t="s">
        <v>48</v>
      </c>
      <c r="F2459" s="7">
        <v>0</v>
      </c>
      <c r="G2459" s="7">
        <v>2847</v>
      </c>
      <c r="H2459" s="8">
        <v>16541.59</v>
      </c>
    </row>
    <row r="2460" spans="1:8" ht="14.45" customHeight="1" x14ac:dyDescent="0.2">
      <c r="A2460" s="4">
        <v>2023</v>
      </c>
      <c r="B2460" s="4" t="s">
        <v>168</v>
      </c>
      <c r="C2460" s="4" t="s">
        <v>169</v>
      </c>
      <c r="D2460" s="4" t="s">
        <v>38</v>
      </c>
      <c r="E2460" s="4" t="s">
        <v>47</v>
      </c>
      <c r="F2460" s="7">
        <v>131811</v>
      </c>
      <c r="G2460" s="7">
        <v>730836</v>
      </c>
      <c r="H2460" s="8">
        <v>5123427.76</v>
      </c>
    </row>
    <row r="2461" spans="1:8" ht="14.45" customHeight="1" x14ac:dyDescent="0.2">
      <c r="A2461" s="4">
        <v>2023</v>
      </c>
      <c r="B2461" s="4" t="s">
        <v>168</v>
      </c>
      <c r="C2461" s="4" t="s">
        <v>169</v>
      </c>
      <c r="D2461" s="4" t="s">
        <v>38</v>
      </c>
      <c r="E2461" s="4" t="s">
        <v>48</v>
      </c>
      <c r="F2461" s="7">
        <v>0</v>
      </c>
      <c r="G2461" s="7">
        <v>8698</v>
      </c>
      <c r="H2461" s="8">
        <v>61090.09</v>
      </c>
    </row>
    <row r="2462" spans="1:8" ht="14.45" customHeight="1" x14ac:dyDescent="0.2">
      <c r="A2462" s="4">
        <v>2023</v>
      </c>
      <c r="B2462" s="4" t="s">
        <v>168</v>
      </c>
      <c r="C2462" s="4" t="s">
        <v>169</v>
      </c>
      <c r="D2462" s="4" t="s">
        <v>39</v>
      </c>
      <c r="E2462" s="4" t="s">
        <v>47</v>
      </c>
      <c r="F2462" s="7">
        <v>20191</v>
      </c>
      <c r="G2462" s="7">
        <v>101953</v>
      </c>
      <c r="H2462" s="8">
        <v>124671.62</v>
      </c>
    </row>
    <row r="2463" spans="1:8" ht="14.45" customHeight="1" x14ac:dyDescent="0.2">
      <c r="A2463" s="4">
        <v>2023</v>
      </c>
      <c r="B2463" s="4" t="s">
        <v>168</v>
      </c>
      <c r="C2463" s="4" t="s">
        <v>169</v>
      </c>
      <c r="D2463" s="4" t="s">
        <v>39</v>
      </c>
      <c r="E2463" s="4" t="s">
        <v>48</v>
      </c>
      <c r="F2463" s="7">
        <v>0</v>
      </c>
      <c r="G2463" s="7">
        <v>2218</v>
      </c>
      <c r="H2463" s="8">
        <v>2250.2800000000002</v>
      </c>
    </row>
    <row r="2464" spans="1:8" ht="14.45" customHeight="1" x14ac:dyDescent="0.2">
      <c r="A2464" s="4">
        <v>2023</v>
      </c>
      <c r="B2464" s="4" t="s">
        <v>170</v>
      </c>
      <c r="C2464" s="4" t="s">
        <v>171</v>
      </c>
      <c r="D2464" s="4" t="s">
        <v>36</v>
      </c>
      <c r="E2464" s="4" t="s">
        <v>47</v>
      </c>
      <c r="F2464" s="7">
        <v>16362</v>
      </c>
      <c r="G2464" s="7">
        <v>92578</v>
      </c>
      <c r="H2464" s="8">
        <v>386698.43</v>
      </c>
    </row>
    <row r="2465" spans="1:8" ht="14.45" customHeight="1" x14ac:dyDescent="0.2">
      <c r="A2465" s="4">
        <v>2023</v>
      </c>
      <c r="B2465" s="4" t="s">
        <v>170</v>
      </c>
      <c r="C2465" s="4" t="s">
        <v>171</v>
      </c>
      <c r="D2465" s="4" t="s">
        <v>36</v>
      </c>
      <c r="E2465" s="4" t="s">
        <v>48</v>
      </c>
      <c r="F2465" s="7">
        <v>0</v>
      </c>
      <c r="G2465" s="7">
        <v>1700</v>
      </c>
      <c r="H2465" s="8">
        <v>6160.85</v>
      </c>
    </row>
    <row r="2466" spans="1:8" ht="14.45" customHeight="1" x14ac:dyDescent="0.2">
      <c r="A2466" s="4">
        <v>2023</v>
      </c>
      <c r="B2466" s="4" t="s">
        <v>170</v>
      </c>
      <c r="C2466" s="4" t="s">
        <v>171</v>
      </c>
      <c r="D2466" s="4" t="s">
        <v>37</v>
      </c>
      <c r="E2466" s="4" t="s">
        <v>47</v>
      </c>
      <c r="F2466" s="7">
        <v>23403</v>
      </c>
      <c r="G2466" s="7">
        <v>253658</v>
      </c>
      <c r="H2466" s="8">
        <v>942848.34</v>
      </c>
    </row>
    <row r="2467" spans="1:8" ht="14.45" customHeight="1" x14ac:dyDescent="0.2">
      <c r="A2467" s="4">
        <v>2023</v>
      </c>
      <c r="B2467" s="4" t="s">
        <v>170</v>
      </c>
      <c r="C2467" s="4" t="s">
        <v>171</v>
      </c>
      <c r="D2467" s="4" t="s">
        <v>37</v>
      </c>
      <c r="E2467" s="4" t="s">
        <v>48</v>
      </c>
      <c r="F2467" s="7">
        <v>0</v>
      </c>
      <c r="G2467" s="7">
        <v>3200</v>
      </c>
      <c r="H2467" s="8">
        <v>15566.31</v>
      </c>
    </row>
    <row r="2468" spans="1:8" ht="14.45" customHeight="1" x14ac:dyDescent="0.2">
      <c r="A2468" s="4">
        <v>2023</v>
      </c>
      <c r="B2468" s="4" t="s">
        <v>170</v>
      </c>
      <c r="C2468" s="4" t="s">
        <v>171</v>
      </c>
      <c r="D2468" s="4" t="s">
        <v>38</v>
      </c>
      <c r="E2468" s="4" t="s">
        <v>47</v>
      </c>
      <c r="F2468" s="7">
        <v>75193</v>
      </c>
      <c r="G2468" s="7">
        <v>511039</v>
      </c>
      <c r="H2468" s="8">
        <v>3763494.75</v>
      </c>
    </row>
    <row r="2469" spans="1:8" ht="14.45" customHeight="1" x14ac:dyDescent="0.2">
      <c r="A2469" s="4">
        <v>2023</v>
      </c>
      <c r="B2469" s="4" t="s">
        <v>170</v>
      </c>
      <c r="C2469" s="4" t="s">
        <v>171</v>
      </c>
      <c r="D2469" s="4" t="s">
        <v>38</v>
      </c>
      <c r="E2469" s="4" t="s">
        <v>48</v>
      </c>
      <c r="F2469" s="7">
        <v>0</v>
      </c>
      <c r="G2469" s="7">
        <v>7246</v>
      </c>
      <c r="H2469" s="8">
        <v>48689.71</v>
      </c>
    </row>
    <row r="2470" spans="1:8" ht="14.45" customHeight="1" x14ac:dyDescent="0.2">
      <c r="A2470" s="4">
        <v>2023</v>
      </c>
      <c r="B2470" s="4" t="s">
        <v>170</v>
      </c>
      <c r="C2470" s="4" t="s">
        <v>171</v>
      </c>
      <c r="D2470" s="4" t="s">
        <v>39</v>
      </c>
      <c r="E2470" s="4" t="s">
        <v>47</v>
      </c>
      <c r="F2470" s="7">
        <v>12356</v>
      </c>
      <c r="G2470" s="7">
        <v>77323</v>
      </c>
      <c r="H2470" s="8">
        <v>82804.86</v>
      </c>
    </row>
    <row r="2471" spans="1:8" ht="14.45" customHeight="1" x14ac:dyDescent="0.2">
      <c r="A2471" s="4">
        <v>2023</v>
      </c>
      <c r="B2471" s="4" t="s">
        <v>170</v>
      </c>
      <c r="C2471" s="4" t="s">
        <v>171</v>
      </c>
      <c r="D2471" s="4" t="s">
        <v>39</v>
      </c>
      <c r="E2471" s="4" t="s">
        <v>48</v>
      </c>
      <c r="F2471" s="7">
        <v>0</v>
      </c>
      <c r="G2471" s="7">
        <v>1282</v>
      </c>
      <c r="H2471" s="8">
        <v>1166.31</v>
      </c>
    </row>
    <row r="2472" spans="1:8" ht="14.45" customHeight="1" x14ac:dyDescent="0.2">
      <c r="A2472" s="4">
        <v>2023</v>
      </c>
      <c r="B2472" s="4" t="s">
        <v>172</v>
      </c>
      <c r="C2472" s="4" t="s">
        <v>173</v>
      </c>
      <c r="D2472" s="4" t="s">
        <v>36</v>
      </c>
      <c r="E2472" s="4" t="s">
        <v>47</v>
      </c>
      <c r="F2472" s="7">
        <v>59425</v>
      </c>
      <c r="G2472" s="7">
        <v>387610</v>
      </c>
      <c r="H2472" s="8">
        <v>1807417.43</v>
      </c>
    </row>
    <row r="2473" spans="1:8" ht="14.45" customHeight="1" x14ac:dyDescent="0.2">
      <c r="A2473" s="4">
        <v>2023</v>
      </c>
      <c r="B2473" s="4" t="s">
        <v>172</v>
      </c>
      <c r="C2473" s="4" t="s">
        <v>173</v>
      </c>
      <c r="D2473" s="4" t="s">
        <v>36</v>
      </c>
      <c r="E2473" s="4" t="s">
        <v>48</v>
      </c>
      <c r="F2473" s="7">
        <v>0</v>
      </c>
      <c r="G2473" s="7">
        <v>8822</v>
      </c>
      <c r="H2473" s="8">
        <v>64471.81</v>
      </c>
    </row>
    <row r="2474" spans="1:8" ht="14.45" customHeight="1" x14ac:dyDescent="0.2">
      <c r="A2474" s="4">
        <v>2023</v>
      </c>
      <c r="B2474" s="4" t="s">
        <v>172</v>
      </c>
      <c r="C2474" s="4" t="s">
        <v>173</v>
      </c>
      <c r="D2474" s="4" t="s">
        <v>37</v>
      </c>
      <c r="E2474" s="4" t="s">
        <v>47</v>
      </c>
      <c r="F2474" s="7">
        <v>105239</v>
      </c>
      <c r="G2474" s="7">
        <v>1115157</v>
      </c>
      <c r="H2474" s="8">
        <v>4464247.29</v>
      </c>
    </row>
    <row r="2475" spans="1:8" ht="14.45" customHeight="1" x14ac:dyDescent="0.2">
      <c r="A2475" s="4">
        <v>2023</v>
      </c>
      <c r="B2475" s="4" t="s">
        <v>172</v>
      </c>
      <c r="C2475" s="4" t="s">
        <v>173</v>
      </c>
      <c r="D2475" s="4" t="s">
        <v>37</v>
      </c>
      <c r="E2475" s="4" t="s">
        <v>48</v>
      </c>
      <c r="F2475" s="7">
        <v>0</v>
      </c>
      <c r="G2475" s="7">
        <v>4567</v>
      </c>
      <c r="H2475" s="8">
        <v>21002.03</v>
      </c>
    </row>
    <row r="2476" spans="1:8" ht="14.45" customHeight="1" x14ac:dyDescent="0.2">
      <c r="A2476" s="4">
        <v>2023</v>
      </c>
      <c r="B2476" s="4" t="s">
        <v>172</v>
      </c>
      <c r="C2476" s="4" t="s">
        <v>173</v>
      </c>
      <c r="D2476" s="4" t="s">
        <v>38</v>
      </c>
      <c r="E2476" s="4" t="s">
        <v>47</v>
      </c>
      <c r="F2476" s="7">
        <v>320665</v>
      </c>
      <c r="G2476" s="7">
        <v>2547065</v>
      </c>
      <c r="H2476" s="8">
        <v>16965985.09</v>
      </c>
    </row>
    <row r="2477" spans="1:8" ht="14.45" customHeight="1" x14ac:dyDescent="0.2">
      <c r="A2477" s="4">
        <v>2023</v>
      </c>
      <c r="B2477" s="4" t="s">
        <v>172</v>
      </c>
      <c r="C2477" s="4" t="s">
        <v>173</v>
      </c>
      <c r="D2477" s="4" t="s">
        <v>38</v>
      </c>
      <c r="E2477" s="4" t="s">
        <v>48</v>
      </c>
      <c r="F2477" s="7">
        <v>0</v>
      </c>
      <c r="G2477" s="7">
        <v>18801</v>
      </c>
      <c r="H2477" s="8">
        <v>199544.66</v>
      </c>
    </row>
    <row r="2478" spans="1:8" ht="14.45" customHeight="1" x14ac:dyDescent="0.2">
      <c r="A2478" s="4">
        <v>2023</v>
      </c>
      <c r="B2478" s="4" t="s">
        <v>172</v>
      </c>
      <c r="C2478" s="4" t="s">
        <v>173</v>
      </c>
      <c r="D2478" s="4" t="s">
        <v>39</v>
      </c>
      <c r="E2478" s="4" t="s">
        <v>47</v>
      </c>
      <c r="F2478" s="7">
        <v>46809</v>
      </c>
      <c r="G2478" s="7">
        <v>325884</v>
      </c>
      <c r="H2478" s="8">
        <v>306553.90000000002</v>
      </c>
    </row>
    <row r="2479" spans="1:8" ht="14.45" customHeight="1" x14ac:dyDescent="0.2">
      <c r="A2479" s="4">
        <v>2023</v>
      </c>
      <c r="B2479" s="4" t="s">
        <v>172</v>
      </c>
      <c r="C2479" s="4" t="s">
        <v>173</v>
      </c>
      <c r="D2479" s="4" t="s">
        <v>39</v>
      </c>
      <c r="E2479" s="4" t="s">
        <v>48</v>
      </c>
      <c r="F2479" s="7">
        <v>0</v>
      </c>
      <c r="G2479" s="7">
        <v>4358</v>
      </c>
      <c r="H2479" s="8">
        <v>2879.06</v>
      </c>
    </row>
    <row r="2480" spans="1:8" ht="14.45" customHeight="1" x14ac:dyDescent="0.2">
      <c r="A2480" s="4">
        <v>2023</v>
      </c>
      <c r="B2480" s="4" t="s">
        <v>174</v>
      </c>
      <c r="C2480" s="4" t="s">
        <v>175</v>
      </c>
      <c r="D2480" s="4" t="s">
        <v>36</v>
      </c>
      <c r="E2480" s="4" t="s">
        <v>47</v>
      </c>
      <c r="F2480" s="7">
        <v>13897</v>
      </c>
      <c r="G2480" s="7">
        <v>88511</v>
      </c>
      <c r="H2480" s="8">
        <v>241813.69</v>
      </c>
    </row>
    <row r="2481" spans="1:8" ht="14.45" customHeight="1" x14ac:dyDescent="0.2">
      <c r="A2481" s="4">
        <v>2023</v>
      </c>
      <c r="B2481" s="4" t="s">
        <v>174</v>
      </c>
      <c r="C2481" s="4" t="s">
        <v>175</v>
      </c>
      <c r="D2481" s="4" t="s">
        <v>36</v>
      </c>
      <c r="E2481" s="4" t="s">
        <v>48</v>
      </c>
      <c r="F2481" s="7">
        <v>0</v>
      </c>
      <c r="G2481" s="7">
        <v>1811</v>
      </c>
      <c r="H2481" s="8">
        <v>13960.85</v>
      </c>
    </row>
    <row r="2482" spans="1:8" ht="14.45" customHeight="1" x14ac:dyDescent="0.2">
      <c r="A2482" s="4">
        <v>2023</v>
      </c>
      <c r="B2482" s="4" t="s">
        <v>174</v>
      </c>
      <c r="C2482" s="4" t="s">
        <v>175</v>
      </c>
      <c r="D2482" s="4" t="s">
        <v>37</v>
      </c>
      <c r="E2482" s="4" t="s">
        <v>47</v>
      </c>
      <c r="F2482" s="7">
        <v>17359</v>
      </c>
      <c r="G2482" s="7">
        <v>183308</v>
      </c>
      <c r="H2482" s="8">
        <v>744776.03</v>
      </c>
    </row>
    <row r="2483" spans="1:8" ht="14.45" customHeight="1" x14ac:dyDescent="0.2">
      <c r="A2483" s="4">
        <v>2023</v>
      </c>
      <c r="B2483" s="4" t="s">
        <v>174</v>
      </c>
      <c r="C2483" s="4" t="s">
        <v>175</v>
      </c>
      <c r="D2483" s="4" t="s">
        <v>37</v>
      </c>
      <c r="E2483" s="4" t="s">
        <v>48</v>
      </c>
      <c r="F2483" s="7">
        <v>0</v>
      </c>
      <c r="G2483" s="7">
        <v>3571</v>
      </c>
      <c r="H2483" s="8">
        <v>21774.06</v>
      </c>
    </row>
    <row r="2484" spans="1:8" ht="14.45" customHeight="1" x14ac:dyDescent="0.2">
      <c r="A2484" s="4">
        <v>2023</v>
      </c>
      <c r="B2484" s="4" t="s">
        <v>174</v>
      </c>
      <c r="C2484" s="4" t="s">
        <v>175</v>
      </c>
      <c r="D2484" s="4" t="s">
        <v>38</v>
      </c>
      <c r="E2484" s="4" t="s">
        <v>47</v>
      </c>
      <c r="F2484" s="7">
        <v>69829</v>
      </c>
      <c r="G2484" s="7">
        <v>519230</v>
      </c>
      <c r="H2484" s="8">
        <v>3459435.16</v>
      </c>
    </row>
    <row r="2485" spans="1:8" ht="14.45" customHeight="1" x14ac:dyDescent="0.2">
      <c r="A2485" s="4">
        <v>2023</v>
      </c>
      <c r="B2485" s="4" t="s">
        <v>174</v>
      </c>
      <c r="C2485" s="4" t="s">
        <v>175</v>
      </c>
      <c r="D2485" s="4" t="s">
        <v>38</v>
      </c>
      <c r="E2485" s="4" t="s">
        <v>48</v>
      </c>
      <c r="F2485" s="7">
        <v>0</v>
      </c>
      <c r="G2485" s="7">
        <v>9654</v>
      </c>
      <c r="H2485" s="8">
        <v>65235.1</v>
      </c>
    </row>
    <row r="2486" spans="1:8" ht="14.45" customHeight="1" x14ac:dyDescent="0.2">
      <c r="A2486" s="4">
        <v>2023</v>
      </c>
      <c r="B2486" s="4" t="s">
        <v>174</v>
      </c>
      <c r="C2486" s="4" t="s">
        <v>175</v>
      </c>
      <c r="D2486" s="4" t="s">
        <v>39</v>
      </c>
      <c r="E2486" s="4" t="s">
        <v>47</v>
      </c>
      <c r="F2486" s="7">
        <v>10616</v>
      </c>
      <c r="G2486" s="7">
        <v>67353</v>
      </c>
      <c r="H2486" s="8">
        <v>69062.52</v>
      </c>
    </row>
    <row r="2487" spans="1:8" ht="14.45" customHeight="1" x14ac:dyDescent="0.2">
      <c r="A2487" s="4">
        <v>2023</v>
      </c>
      <c r="B2487" s="4" t="s">
        <v>174</v>
      </c>
      <c r="C2487" s="4" t="s">
        <v>175</v>
      </c>
      <c r="D2487" s="4" t="s">
        <v>39</v>
      </c>
      <c r="E2487" s="4" t="s">
        <v>48</v>
      </c>
      <c r="F2487" s="7">
        <v>0</v>
      </c>
      <c r="G2487" s="7">
        <v>1717</v>
      </c>
      <c r="H2487" s="8">
        <v>2333.81</v>
      </c>
    </row>
    <row r="2488" spans="1:8" ht="14.45" customHeight="1" x14ac:dyDescent="0.2">
      <c r="A2488" s="4">
        <v>2023</v>
      </c>
      <c r="B2488" s="4" t="s">
        <v>176</v>
      </c>
      <c r="C2488" s="4" t="s">
        <v>177</v>
      </c>
      <c r="D2488" s="4" t="s">
        <v>36</v>
      </c>
      <c r="E2488" s="4" t="s">
        <v>47</v>
      </c>
      <c r="F2488" s="7">
        <v>17904</v>
      </c>
      <c r="G2488" s="7">
        <v>100622</v>
      </c>
      <c r="H2488" s="8">
        <v>549785.97</v>
      </c>
    </row>
    <row r="2489" spans="1:8" ht="14.45" customHeight="1" x14ac:dyDescent="0.2">
      <c r="A2489" s="4">
        <v>2023</v>
      </c>
      <c r="B2489" s="4" t="s">
        <v>176</v>
      </c>
      <c r="C2489" s="4" t="s">
        <v>177</v>
      </c>
      <c r="D2489" s="4" t="s">
        <v>36</v>
      </c>
      <c r="E2489" s="4" t="s">
        <v>48</v>
      </c>
      <c r="F2489" s="7">
        <v>0</v>
      </c>
      <c r="G2489" s="7">
        <v>2849</v>
      </c>
      <c r="H2489" s="8">
        <v>31742.58</v>
      </c>
    </row>
    <row r="2490" spans="1:8" ht="14.45" customHeight="1" x14ac:dyDescent="0.2">
      <c r="A2490" s="4">
        <v>2023</v>
      </c>
      <c r="B2490" s="4" t="s">
        <v>176</v>
      </c>
      <c r="C2490" s="4" t="s">
        <v>177</v>
      </c>
      <c r="D2490" s="4" t="s">
        <v>37</v>
      </c>
      <c r="E2490" s="4" t="s">
        <v>47</v>
      </c>
      <c r="F2490" s="7">
        <v>29211</v>
      </c>
      <c r="G2490" s="7">
        <v>269726</v>
      </c>
      <c r="H2490" s="8">
        <v>1018639.45</v>
      </c>
    </row>
    <row r="2491" spans="1:8" ht="14.45" customHeight="1" x14ac:dyDescent="0.2">
      <c r="A2491" s="4">
        <v>2023</v>
      </c>
      <c r="B2491" s="4" t="s">
        <v>176</v>
      </c>
      <c r="C2491" s="4" t="s">
        <v>177</v>
      </c>
      <c r="D2491" s="4" t="s">
        <v>37</v>
      </c>
      <c r="E2491" s="4" t="s">
        <v>48</v>
      </c>
      <c r="F2491" s="7">
        <v>0</v>
      </c>
      <c r="G2491" s="7">
        <v>2667</v>
      </c>
      <c r="H2491" s="8">
        <v>11468.49</v>
      </c>
    </row>
    <row r="2492" spans="1:8" ht="14.45" customHeight="1" x14ac:dyDescent="0.2">
      <c r="A2492" s="4">
        <v>2023</v>
      </c>
      <c r="B2492" s="4" t="s">
        <v>176</v>
      </c>
      <c r="C2492" s="4" t="s">
        <v>177</v>
      </c>
      <c r="D2492" s="4" t="s">
        <v>38</v>
      </c>
      <c r="E2492" s="4" t="s">
        <v>47</v>
      </c>
      <c r="F2492" s="7">
        <v>98036</v>
      </c>
      <c r="G2492" s="7">
        <v>664247</v>
      </c>
      <c r="H2492" s="8">
        <v>4703794.9800000004</v>
      </c>
    </row>
    <row r="2493" spans="1:8" ht="14.45" customHeight="1" x14ac:dyDescent="0.2">
      <c r="A2493" s="4">
        <v>2023</v>
      </c>
      <c r="B2493" s="4" t="s">
        <v>176</v>
      </c>
      <c r="C2493" s="4" t="s">
        <v>177</v>
      </c>
      <c r="D2493" s="4" t="s">
        <v>38</v>
      </c>
      <c r="E2493" s="4" t="s">
        <v>48</v>
      </c>
      <c r="F2493" s="7">
        <v>0</v>
      </c>
      <c r="G2493" s="7">
        <v>8161</v>
      </c>
      <c r="H2493" s="8">
        <v>71783.759999999995</v>
      </c>
    </row>
    <row r="2494" spans="1:8" ht="14.45" customHeight="1" x14ac:dyDescent="0.2">
      <c r="A2494" s="4">
        <v>2023</v>
      </c>
      <c r="B2494" s="4" t="s">
        <v>176</v>
      </c>
      <c r="C2494" s="4" t="s">
        <v>177</v>
      </c>
      <c r="D2494" s="4" t="s">
        <v>39</v>
      </c>
      <c r="E2494" s="4" t="s">
        <v>47</v>
      </c>
      <c r="F2494" s="7">
        <v>14948</v>
      </c>
      <c r="G2494" s="7">
        <v>99449</v>
      </c>
      <c r="H2494" s="8">
        <v>108465.11</v>
      </c>
    </row>
    <row r="2495" spans="1:8" ht="14.45" customHeight="1" x14ac:dyDescent="0.2">
      <c r="A2495" s="4">
        <v>2023</v>
      </c>
      <c r="B2495" s="4" t="s">
        <v>176</v>
      </c>
      <c r="C2495" s="4" t="s">
        <v>177</v>
      </c>
      <c r="D2495" s="4" t="s">
        <v>39</v>
      </c>
      <c r="E2495" s="4" t="s">
        <v>48</v>
      </c>
      <c r="F2495" s="7">
        <v>0</v>
      </c>
      <c r="G2495" s="7">
        <v>1805</v>
      </c>
      <c r="H2495" s="8">
        <v>1673.33</v>
      </c>
    </row>
    <row r="2496" spans="1:8" ht="14.45" customHeight="1" x14ac:dyDescent="0.2">
      <c r="A2496" s="4">
        <v>2023</v>
      </c>
      <c r="B2496" s="4" t="s">
        <v>178</v>
      </c>
      <c r="C2496" s="4" t="s">
        <v>179</v>
      </c>
      <c r="D2496" s="4" t="s">
        <v>36</v>
      </c>
      <c r="E2496" s="4" t="s">
        <v>47</v>
      </c>
      <c r="F2496" s="7">
        <v>26504</v>
      </c>
      <c r="G2496" s="7">
        <v>163091</v>
      </c>
      <c r="H2496" s="8">
        <v>633931.1</v>
      </c>
    </row>
    <row r="2497" spans="1:8" ht="14.45" customHeight="1" x14ac:dyDescent="0.2">
      <c r="A2497" s="4">
        <v>2023</v>
      </c>
      <c r="B2497" s="4" t="s">
        <v>178</v>
      </c>
      <c r="C2497" s="4" t="s">
        <v>179</v>
      </c>
      <c r="D2497" s="4" t="s">
        <v>36</v>
      </c>
      <c r="E2497" s="4" t="s">
        <v>48</v>
      </c>
      <c r="F2497" s="7">
        <v>0</v>
      </c>
      <c r="G2497" s="7">
        <v>2377</v>
      </c>
      <c r="H2497" s="8">
        <v>40374.720000000001</v>
      </c>
    </row>
    <row r="2498" spans="1:8" ht="14.45" customHeight="1" x14ac:dyDescent="0.2">
      <c r="A2498" s="4">
        <v>2023</v>
      </c>
      <c r="B2498" s="4" t="s">
        <v>178</v>
      </c>
      <c r="C2498" s="4" t="s">
        <v>179</v>
      </c>
      <c r="D2498" s="4" t="s">
        <v>37</v>
      </c>
      <c r="E2498" s="4" t="s">
        <v>47</v>
      </c>
      <c r="F2498" s="7">
        <v>36627</v>
      </c>
      <c r="G2498" s="7">
        <v>360749</v>
      </c>
      <c r="H2498" s="8">
        <v>1453600.91</v>
      </c>
    </row>
    <row r="2499" spans="1:8" ht="14.45" customHeight="1" x14ac:dyDescent="0.2">
      <c r="A2499" s="4">
        <v>2023</v>
      </c>
      <c r="B2499" s="4" t="s">
        <v>178</v>
      </c>
      <c r="C2499" s="4" t="s">
        <v>179</v>
      </c>
      <c r="D2499" s="4" t="s">
        <v>37</v>
      </c>
      <c r="E2499" s="4" t="s">
        <v>48</v>
      </c>
      <c r="F2499" s="7">
        <v>0</v>
      </c>
      <c r="G2499" s="7">
        <v>1146</v>
      </c>
      <c r="H2499" s="8">
        <v>3501.57</v>
      </c>
    </row>
    <row r="2500" spans="1:8" ht="14.45" customHeight="1" x14ac:dyDescent="0.2">
      <c r="A2500" s="4">
        <v>2023</v>
      </c>
      <c r="B2500" s="4" t="s">
        <v>178</v>
      </c>
      <c r="C2500" s="4" t="s">
        <v>179</v>
      </c>
      <c r="D2500" s="4" t="s">
        <v>38</v>
      </c>
      <c r="E2500" s="4" t="s">
        <v>47</v>
      </c>
      <c r="F2500" s="7">
        <v>116026</v>
      </c>
      <c r="G2500" s="7">
        <v>774804</v>
      </c>
      <c r="H2500" s="8">
        <v>5078434.7699999996</v>
      </c>
    </row>
    <row r="2501" spans="1:8" ht="14.45" customHeight="1" x14ac:dyDescent="0.2">
      <c r="A2501" s="4">
        <v>2023</v>
      </c>
      <c r="B2501" s="4" t="s">
        <v>178</v>
      </c>
      <c r="C2501" s="4" t="s">
        <v>179</v>
      </c>
      <c r="D2501" s="4" t="s">
        <v>38</v>
      </c>
      <c r="E2501" s="4" t="s">
        <v>48</v>
      </c>
      <c r="F2501" s="7">
        <v>0</v>
      </c>
      <c r="G2501" s="7">
        <v>5519</v>
      </c>
      <c r="H2501" s="8">
        <v>40903.42</v>
      </c>
    </row>
    <row r="2502" spans="1:8" ht="14.45" customHeight="1" x14ac:dyDescent="0.2">
      <c r="A2502" s="4">
        <v>2023</v>
      </c>
      <c r="B2502" s="4" t="s">
        <v>178</v>
      </c>
      <c r="C2502" s="4" t="s">
        <v>179</v>
      </c>
      <c r="D2502" s="4" t="s">
        <v>39</v>
      </c>
      <c r="E2502" s="4" t="s">
        <v>47</v>
      </c>
      <c r="F2502" s="7">
        <v>16931</v>
      </c>
      <c r="G2502" s="7">
        <v>91595</v>
      </c>
      <c r="H2502" s="8">
        <v>83967.61</v>
      </c>
    </row>
    <row r="2503" spans="1:8" ht="14.45" customHeight="1" x14ac:dyDescent="0.2">
      <c r="A2503" s="4">
        <v>2023</v>
      </c>
      <c r="B2503" s="4" t="s">
        <v>178</v>
      </c>
      <c r="C2503" s="4" t="s">
        <v>179</v>
      </c>
      <c r="D2503" s="4" t="s">
        <v>39</v>
      </c>
      <c r="E2503" s="4" t="s">
        <v>48</v>
      </c>
      <c r="F2503" s="7">
        <v>0</v>
      </c>
      <c r="G2503" s="7">
        <v>896</v>
      </c>
      <c r="H2503" s="8">
        <v>677.14</v>
      </c>
    </row>
    <row r="2504" spans="1:8" ht="14.45" customHeight="1" x14ac:dyDescent="0.2">
      <c r="A2504" s="4">
        <v>2023</v>
      </c>
      <c r="B2504" s="4" t="s">
        <v>180</v>
      </c>
      <c r="C2504" s="4" t="s">
        <v>181</v>
      </c>
      <c r="D2504" s="4" t="s">
        <v>36</v>
      </c>
      <c r="E2504" s="4" t="s">
        <v>47</v>
      </c>
      <c r="F2504" s="7">
        <v>28758</v>
      </c>
      <c r="G2504" s="7">
        <v>180269</v>
      </c>
      <c r="H2504" s="8">
        <v>669712.29</v>
      </c>
    </row>
    <row r="2505" spans="1:8" ht="14.45" customHeight="1" x14ac:dyDescent="0.2">
      <c r="A2505" s="4">
        <v>2023</v>
      </c>
      <c r="B2505" s="4" t="s">
        <v>180</v>
      </c>
      <c r="C2505" s="4" t="s">
        <v>181</v>
      </c>
      <c r="D2505" s="4" t="s">
        <v>36</v>
      </c>
      <c r="E2505" s="4" t="s">
        <v>48</v>
      </c>
      <c r="F2505" s="7">
        <v>0</v>
      </c>
      <c r="G2505" s="7">
        <v>5767</v>
      </c>
      <c r="H2505" s="8">
        <v>19280.16</v>
      </c>
    </row>
    <row r="2506" spans="1:8" ht="14.45" customHeight="1" x14ac:dyDescent="0.2">
      <c r="A2506" s="4">
        <v>2023</v>
      </c>
      <c r="B2506" s="4" t="s">
        <v>180</v>
      </c>
      <c r="C2506" s="4" t="s">
        <v>181</v>
      </c>
      <c r="D2506" s="4" t="s">
        <v>37</v>
      </c>
      <c r="E2506" s="4" t="s">
        <v>47</v>
      </c>
      <c r="F2506" s="7">
        <v>32776</v>
      </c>
      <c r="G2506" s="7">
        <v>351720</v>
      </c>
      <c r="H2506" s="8">
        <v>1322634.23</v>
      </c>
    </row>
    <row r="2507" spans="1:8" ht="14.45" customHeight="1" x14ac:dyDescent="0.2">
      <c r="A2507" s="4">
        <v>2023</v>
      </c>
      <c r="B2507" s="4" t="s">
        <v>180</v>
      </c>
      <c r="C2507" s="4" t="s">
        <v>181</v>
      </c>
      <c r="D2507" s="4" t="s">
        <v>37</v>
      </c>
      <c r="E2507" s="4" t="s">
        <v>48</v>
      </c>
      <c r="F2507" s="7">
        <v>0</v>
      </c>
      <c r="G2507" s="7">
        <v>2597</v>
      </c>
      <c r="H2507" s="8">
        <v>9145</v>
      </c>
    </row>
    <row r="2508" spans="1:8" ht="14.45" customHeight="1" x14ac:dyDescent="0.2">
      <c r="A2508" s="4">
        <v>2023</v>
      </c>
      <c r="B2508" s="4" t="s">
        <v>180</v>
      </c>
      <c r="C2508" s="4" t="s">
        <v>181</v>
      </c>
      <c r="D2508" s="4" t="s">
        <v>38</v>
      </c>
      <c r="E2508" s="4" t="s">
        <v>47</v>
      </c>
      <c r="F2508" s="7">
        <v>131233</v>
      </c>
      <c r="G2508" s="7">
        <v>922891</v>
      </c>
      <c r="H2508" s="8">
        <v>6490413.2599999998</v>
      </c>
    </row>
    <row r="2509" spans="1:8" ht="14.45" customHeight="1" x14ac:dyDescent="0.2">
      <c r="A2509" s="4">
        <v>2023</v>
      </c>
      <c r="B2509" s="4" t="s">
        <v>180</v>
      </c>
      <c r="C2509" s="4" t="s">
        <v>181</v>
      </c>
      <c r="D2509" s="4" t="s">
        <v>38</v>
      </c>
      <c r="E2509" s="4" t="s">
        <v>48</v>
      </c>
      <c r="F2509" s="7">
        <v>0</v>
      </c>
      <c r="G2509" s="7">
        <v>9108</v>
      </c>
      <c r="H2509" s="8">
        <v>101851.28</v>
      </c>
    </row>
    <row r="2510" spans="1:8" ht="14.45" customHeight="1" x14ac:dyDescent="0.2">
      <c r="A2510" s="4">
        <v>2023</v>
      </c>
      <c r="B2510" s="4" t="s">
        <v>180</v>
      </c>
      <c r="C2510" s="4" t="s">
        <v>181</v>
      </c>
      <c r="D2510" s="4" t="s">
        <v>39</v>
      </c>
      <c r="E2510" s="4" t="s">
        <v>47</v>
      </c>
      <c r="F2510" s="7">
        <v>24818</v>
      </c>
      <c r="G2510" s="7">
        <v>158562</v>
      </c>
      <c r="H2510" s="8">
        <v>161282.46</v>
      </c>
    </row>
    <row r="2511" spans="1:8" ht="14.45" customHeight="1" x14ac:dyDescent="0.2">
      <c r="A2511" s="4">
        <v>2023</v>
      </c>
      <c r="B2511" s="4" t="s">
        <v>180</v>
      </c>
      <c r="C2511" s="4" t="s">
        <v>181</v>
      </c>
      <c r="D2511" s="4" t="s">
        <v>39</v>
      </c>
      <c r="E2511" s="4" t="s">
        <v>48</v>
      </c>
      <c r="F2511" s="7">
        <v>0</v>
      </c>
      <c r="G2511" s="7">
        <v>1862</v>
      </c>
      <c r="H2511" s="8">
        <v>1668.69</v>
      </c>
    </row>
    <row r="2512" spans="1:8" ht="14.45" customHeight="1" x14ac:dyDescent="0.2">
      <c r="A2512" s="4">
        <v>2023</v>
      </c>
      <c r="B2512" s="4" t="s">
        <v>182</v>
      </c>
      <c r="C2512" s="4" t="s">
        <v>183</v>
      </c>
      <c r="D2512" s="4" t="s">
        <v>36</v>
      </c>
      <c r="E2512" s="4" t="s">
        <v>47</v>
      </c>
      <c r="F2512" s="7">
        <v>19839</v>
      </c>
      <c r="G2512" s="7">
        <v>103069</v>
      </c>
      <c r="H2512" s="8">
        <v>449318.40000000002</v>
      </c>
    </row>
    <row r="2513" spans="1:8" ht="14.45" customHeight="1" x14ac:dyDescent="0.2">
      <c r="A2513" s="4">
        <v>2023</v>
      </c>
      <c r="B2513" s="4" t="s">
        <v>182</v>
      </c>
      <c r="C2513" s="4" t="s">
        <v>183</v>
      </c>
      <c r="D2513" s="4" t="s">
        <v>36</v>
      </c>
      <c r="E2513" s="4" t="s">
        <v>48</v>
      </c>
      <c r="F2513" s="7">
        <v>0</v>
      </c>
      <c r="G2513" s="7">
        <v>2490</v>
      </c>
      <c r="H2513" s="8">
        <v>16035.81</v>
      </c>
    </row>
    <row r="2514" spans="1:8" ht="14.45" customHeight="1" x14ac:dyDescent="0.2">
      <c r="A2514" s="4">
        <v>2023</v>
      </c>
      <c r="B2514" s="4" t="s">
        <v>182</v>
      </c>
      <c r="C2514" s="4" t="s">
        <v>183</v>
      </c>
      <c r="D2514" s="4" t="s">
        <v>37</v>
      </c>
      <c r="E2514" s="4" t="s">
        <v>47</v>
      </c>
      <c r="F2514" s="7">
        <v>18185</v>
      </c>
      <c r="G2514" s="7">
        <v>177497</v>
      </c>
      <c r="H2514" s="8">
        <v>744743.64</v>
      </c>
    </row>
    <row r="2515" spans="1:8" ht="14.45" customHeight="1" x14ac:dyDescent="0.2">
      <c r="A2515" s="4">
        <v>2023</v>
      </c>
      <c r="B2515" s="4" t="s">
        <v>182</v>
      </c>
      <c r="C2515" s="4" t="s">
        <v>183</v>
      </c>
      <c r="D2515" s="4" t="s">
        <v>37</v>
      </c>
      <c r="E2515" s="4" t="s">
        <v>48</v>
      </c>
      <c r="F2515" s="7">
        <v>0</v>
      </c>
      <c r="G2515" s="7">
        <v>727</v>
      </c>
      <c r="H2515" s="8">
        <v>3371.03</v>
      </c>
    </row>
    <row r="2516" spans="1:8" ht="14.45" customHeight="1" x14ac:dyDescent="0.2">
      <c r="A2516" s="4">
        <v>2023</v>
      </c>
      <c r="B2516" s="4" t="s">
        <v>182</v>
      </c>
      <c r="C2516" s="4" t="s">
        <v>183</v>
      </c>
      <c r="D2516" s="4" t="s">
        <v>38</v>
      </c>
      <c r="E2516" s="4" t="s">
        <v>47</v>
      </c>
      <c r="F2516" s="7">
        <v>76574</v>
      </c>
      <c r="G2516" s="7">
        <v>486297</v>
      </c>
      <c r="H2516" s="8">
        <v>3831926.68</v>
      </c>
    </row>
    <row r="2517" spans="1:8" ht="14.45" customHeight="1" x14ac:dyDescent="0.2">
      <c r="A2517" s="4">
        <v>2023</v>
      </c>
      <c r="B2517" s="4" t="s">
        <v>182</v>
      </c>
      <c r="C2517" s="4" t="s">
        <v>183</v>
      </c>
      <c r="D2517" s="4" t="s">
        <v>38</v>
      </c>
      <c r="E2517" s="4" t="s">
        <v>48</v>
      </c>
      <c r="F2517" s="7">
        <v>0</v>
      </c>
      <c r="G2517" s="7">
        <v>2608</v>
      </c>
      <c r="H2517" s="8">
        <v>21669.18</v>
      </c>
    </row>
    <row r="2518" spans="1:8" ht="14.45" customHeight="1" x14ac:dyDescent="0.2">
      <c r="A2518" s="4">
        <v>2023</v>
      </c>
      <c r="B2518" s="4" t="s">
        <v>182</v>
      </c>
      <c r="C2518" s="4" t="s">
        <v>183</v>
      </c>
      <c r="D2518" s="4" t="s">
        <v>39</v>
      </c>
      <c r="E2518" s="4" t="s">
        <v>47</v>
      </c>
      <c r="F2518" s="7">
        <v>13308</v>
      </c>
      <c r="G2518" s="7">
        <v>72749</v>
      </c>
      <c r="H2518" s="8">
        <v>85504.39</v>
      </c>
    </row>
    <row r="2519" spans="1:8" ht="14.45" customHeight="1" x14ac:dyDescent="0.2">
      <c r="A2519" s="4">
        <v>2023</v>
      </c>
      <c r="B2519" s="4" t="s">
        <v>182</v>
      </c>
      <c r="C2519" s="4" t="s">
        <v>183</v>
      </c>
      <c r="D2519" s="4" t="s">
        <v>39</v>
      </c>
      <c r="E2519" s="4" t="s">
        <v>48</v>
      </c>
      <c r="F2519" s="7">
        <v>0</v>
      </c>
      <c r="G2519" s="7">
        <v>1275</v>
      </c>
      <c r="H2519" s="8">
        <v>1121.9100000000001</v>
      </c>
    </row>
    <row r="2520" spans="1:8" ht="14.45" customHeight="1" x14ac:dyDescent="0.2">
      <c r="A2520" s="4">
        <v>2023</v>
      </c>
      <c r="B2520" s="4" t="s">
        <v>184</v>
      </c>
      <c r="C2520" s="4" t="s">
        <v>185</v>
      </c>
      <c r="D2520" s="4" t="s">
        <v>36</v>
      </c>
      <c r="E2520" s="4" t="s">
        <v>47</v>
      </c>
      <c r="F2520" s="7">
        <v>13547</v>
      </c>
      <c r="G2520" s="7">
        <v>61556</v>
      </c>
      <c r="H2520" s="8">
        <v>345186.33</v>
      </c>
    </row>
    <row r="2521" spans="1:8" ht="14.45" customHeight="1" x14ac:dyDescent="0.2">
      <c r="A2521" s="4">
        <v>2023</v>
      </c>
      <c r="B2521" s="4" t="s">
        <v>184</v>
      </c>
      <c r="C2521" s="4" t="s">
        <v>185</v>
      </c>
      <c r="D2521" s="4" t="s">
        <v>36</v>
      </c>
      <c r="E2521" s="4" t="s">
        <v>48</v>
      </c>
      <c r="F2521" s="7">
        <v>0</v>
      </c>
      <c r="G2521" s="7">
        <v>647</v>
      </c>
      <c r="H2521" s="8">
        <v>10778.92</v>
      </c>
    </row>
    <row r="2522" spans="1:8" ht="14.45" customHeight="1" x14ac:dyDescent="0.2">
      <c r="A2522" s="4">
        <v>2023</v>
      </c>
      <c r="B2522" s="4" t="s">
        <v>184</v>
      </c>
      <c r="C2522" s="4" t="s">
        <v>185</v>
      </c>
      <c r="D2522" s="4" t="s">
        <v>37</v>
      </c>
      <c r="E2522" s="4" t="s">
        <v>47</v>
      </c>
      <c r="F2522" s="7">
        <v>14859</v>
      </c>
      <c r="G2522" s="7">
        <v>123425</v>
      </c>
      <c r="H2522" s="8">
        <v>632685.16</v>
      </c>
    </row>
    <row r="2523" spans="1:8" ht="14.45" customHeight="1" x14ac:dyDescent="0.2">
      <c r="A2523" s="4">
        <v>2023</v>
      </c>
      <c r="B2523" s="4" t="s">
        <v>184</v>
      </c>
      <c r="C2523" s="4" t="s">
        <v>185</v>
      </c>
      <c r="D2523" s="4" t="s">
        <v>37</v>
      </c>
      <c r="E2523" s="4" t="s">
        <v>48</v>
      </c>
      <c r="F2523" s="7">
        <v>0</v>
      </c>
      <c r="G2523" s="7">
        <v>435</v>
      </c>
      <c r="H2523" s="8">
        <v>3139.93</v>
      </c>
    </row>
    <row r="2524" spans="1:8" ht="14.45" customHeight="1" x14ac:dyDescent="0.2">
      <c r="A2524" s="4">
        <v>2023</v>
      </c>
      <c r="B2524" s="4" t="s">
        <v>184</v>
      </c>
      <c r="C2524" s="4" t="s">
        <v>185</v>
      </c>
      <c r="D2524" s="4" t="s">
        <v>38</v>
      </c>
      <c r="E2524" s="4" t="s">
        <v>47</v>
      </c>
      <c r="F2524" s="7">
        <v>64058</v>
      </c>
      <c r="G2524" s="7">
        <v>327830</v>
      </c>
      <c r="H2524" s="8">
        <v>2700164.88</v>
      </c>
    </row>
    <row r="2525" spans="1:8" ht="14.45" customHeight="1" x14ac:dyDescent="0.2">
      <c r="A2525" s="4">
        <v>2023</v>
      </c>
      <c r="B2525" s="4" t="s">
        <v>184</v>
      </c>
      <c r="C2525" s="4" t="s">
        <v>185</v>
      </c>
      <c r="D2525" s="4" t="s">
        <v>38</v>
      </c>
      <c r="E2525" s="4" t="s">
        <v>48</v>
      </c>
      <c r="F2525" s="7">
        <v>0</v>
      </c>
      <c r="G2525" s="7">
        <v>3514</v>
      </c>
      <c r="H2525" s="8">
        <v>18475.740000000002</v>
      </c>
    </row>
    <row r="2526" spans="1:8" ht="14.45" customHeight="1" x14ac:dyDescent="0.2">
      <c r="A2526" s="4">
        <v>2023</v>
      </c>
      <c r="B2526" s="4" t="s">
        <v>184</v>
      </c>
      <c r="C2526" s="4" t="s">
        <v>185</v>
      </c>
      <c r="D2526" s="4" t="s">
        <v>39</v>
      </c>
      <c r="E2526" s="4" t="s">
        <v>47</v>
      </c>
      <c r="F2526" s="7">
        <v>8937</v>
      </c>
      <c r="G2526" s="7">
        <v>56694</v>
      </c>
      <c r="H2526" s="8">
        <v>68363.91</v>
      </c>
    </row>
    <row r="2527" spans="1:8" ht="14.45" customHeight="1" x14ac:dyDescent="0.2">
      <c r="A2527" s="4">
        <v>2023</v>
      </c>
      <c r="B2527" s="4" t="s">
        <v>184</v>
      </c>
      <c r="C2527" s="4" t="s">
        <v>185</v>
      </c>
      <c r="D2527" s="4" t="s">
        <v>39</v>
      </c>
      <c r="E2527" s="4" t="s">
        <v>48</v>
      </c>
      <c r="F2527" s="7">
        <v>0</v>
      </c>
      <c r="G2527" s="7">
        <v>153</v>
      </c>
      <c r="H2527" s="8">
        <v>186.7</v>
      </c>
    </row>
    <row r="2528" spans="1:8" ht="14.45" customHeight="1" x14ac:dyDescent="0.2">
      <c r="A2528" s="4">
        <v>2023</v>
      </c>
      <c r="B2528" s="4" t="s">
        <v>186</v>
      </c>
      <c r="C2528" s="4" t="s">
        <v>187</v>
      </c>
      <c r="D2528" s="4" t="s">
        <v>36</v>
      </c>
      <c r="E2528" s="4" t="s">
        <v>47</v>
      </c>
      <c r="F2528" s="7">
        <v>14739</v>
      </c>
      <c r="G2528" s="7">
        <v>99030</v>
      </c>
      <c r="H2528" s="8">
        <v>318367.45</v>
      </c>
    </row>
    <row r="2529" spans="1:8" ht="14.45" customHeight="1" x14ac:dyDescent="0.2">
      <c r="A2529" s="4">
        <v>2023</v>
      </c>
      <c r="B2529" s="4" t="s">
        <v>186</v>
      </c>
      <c r="C2529" s="4" t="s">
        <v>187</v>
      </c>
      <c r="D2529" s="4" t="s">
        <v>36</v>
      </c>
      <c r="E2529" s="4" t="s">
        <v>48</v>
      </c>
      <c r="F2529" s="7">
        <v>0</v>
      </c>
      <c r="G2529" s="7">
        <v>1275</v>
      </c>
      <c r="H2529" s="8">
        <v>24159.23</v>
      </c>
    </row>
    <row r="2530" spans="1:8" ht="14.45" customHeight="1" x14ac:dyDescent="0.2">
      <c r="A2530" s="4">
        <v>2023</v>
      </c>
      <c r="B2530" s="4" t="s">
        <v>186</v>
      </c>
      <c r="C2530" s="4" t="s">
        <v>187</v>
      </c>
      <c r="D2530" s="4" t="s">
        <v>37</v>
      </c>
      <c r="E2530" s="4" t="s">
        <v>47</v>
      </c>
      <c r="F2530" s="7">
        <v>15563</v>
      </c>
      <c r="G2530" s="7">
        <v>183919</v>
      </c>
      <c r="H2530" s="8">
        <v>664568.80000000005</v>
      </c>
    </row>
    <row r="2531" spans="1:8" ht="14.45" customHeight="1" x14ac:dyDescent="0.2">
      <c r="A2531" s="4">
        <v>2023</v>
      </c>
      <c r="B2531" s="4" t="s">
        <v>186</v>
      </c>
      <c r="C2531" s="4" t="s">
        <v>187</v>
      </c>
      <c r="D2531" s="4" t="s">
        <v>37</v>
      </c>
      <c r="E2531" s="4" t="s">
        <v>48</v>
      </c>
      <c r="F2531" s="7">
        <v>0</v>
      </c>
      <c r="G2531" s="7">
        <v>605</v>
      </c>
      <c r="H2531" s="8">
        <v>1620.6</v>
      </c>
    </row>
    <row r="2532" spans="1:8" ht="14.45" customHeight="1" x14ac:dyDescent="0.2">
      <c r="A2532" s="4">
        <v>2023</v>
      </c>
      <c r="B2532" s="4" t="s">
        <v>186</v>
      </c>
      <c r="C2532" s="4" t="s">
        <v>187</v>
      </c>
      <c r="D2532" s="4" t="s">
        <v>38</v>
      </c>
      <c r="E2532" s="4" t="s">
        <v>47</v>
      </c>
      <c r="F2532" s="7">
        <v>61617</v>
      </c>
      <c r="G2532" s="7">
        <v>425730</v>
      </c>
      <c r="H2532" s="8">
        <v>2594354.2999999998</v>
      </c>
    </row>
    <row r="2533" spans="1:8" ht="14.45" customHeight="1" x14ac:dyDescent="0.2">
      <c r="A2533" s="4">
        <v>2023</v>
      </c>
      <c r="B2533" s="4" t="s">
        <v>186</v>
      </c>
      <c r="C2533" s="4" t="s">
        <v>187</v>
      </c>
      <c r="D2533" s="4" t="s">
        <v>38</v>
      </c>
      <c r="E2533" s="4" t="s">
        <v>48</v>
      </c>
      <c r="F2533" s="7">
        <v>0</v>
      </c>
      <c r="G2533" s="7">
        <v>2229</v>
      </c>
      <c r="H2533" s="8">
        <v>12909.04</v>
      </c>
    </row>
    <row r="2534" spans="1:8" ht="14.45" customHeight="1" x14ac:dyDescent="0.2">
      <c r="A2534" s="4">
        <v>2023</v>
      </c>
      <c r="B2534" s="4" t="s">
        <v>186</v>
      </c>
      <c r="C2534" s="4" t="s">
        <v>187</v>
      </c>
      <c r="D2534" s="4" t="s">
        <v>39</v>
      </c>
      <c r="E2534" s="4" t="s">
        <v>47</v>
      </c>
      <c r="F2534" s="7">
        <v>11198</v>
      </c>
      <c r="G2534" s="7">
        <v>79466</v>
      </c>
      <c r="H2534" s="8">
        <v>78947.73</v>
      </c>
    </row>
    <row r="2535" spans="1:8" ht="14.45" customHeight="1" x14ac:dyDescent="0.2">
      <c r="A2535" s="4">
        <v>2023</v>
      </c>
      <c r="B2535" s="4" t="s">
        <v>186</v>
      </c>
      <c r="C2535" s="4" t="s">
        <v>187</v>
      </c>
      <c r="D2535" s="4" t="s">
        <v>39</v>
      </c>
      <c r="E2535" s="4" t="s">
        <v>48</v>
      </c>
      <c r="F2535" s="7">
        <v>0</v>
      </c>
      <c r="G2535" s="7">
        <v>636</v>
      </c>
      <c r="H2535" s="8">
        <v>563.97</v>
      </c>
    </row>
    <row r="2536" spans="1:8" ht="14.45" customHeight="1" x14ac:dyDescent="0.2">
      <c r="A2536" s="4">
        <v>2023</v>
      </c>
      <c r="B2536" s="4" t="s">
        <v>188</v>
      </c>
      <c r="C2536" s="4" t="s">
        <v>189</v>
      </c>
      <c r="D2536" s="4" t="s">
        <v>36</v>
      </c>
      <c r="E2536" s="4" t="s">
        <v>47</v>
      </c>
      <c r="F2536" s="7">
        <v>43578</v>
      </c>
      <c r="G2536" s="7">
        <v>306690</v>
      </c>
      <c r="H2536" s="8">
        <v>1666075.44</v>
      </c>
    </row>
    <row r="2537" spans="1:8" ht="14.45" customHeight="1" x14ac:dyDescent="0.2">
      <c r="A2537" s="4">
        <v>2023</v>
      </c>
      <c r="B2537" s="4" t="s">
        <v>188</v>
      </c>
      <c r="C2537" s="4" t="s">
        <v>189</v>
      </c>
      <c r="D2537" s="4" t="s">
        <v>36</v>
      </c>
      <c r="E2537" s="4" t="s">
        <v>48</v>
      </c>
      <c r="F2537" s="7">
        <v>0</v>
      </c>
      <c r="G2537" s="7">
        <v>9453</v>
      </c>
      <c r="H2537" s="8">
        <v>60109.33</v>
      </c>
    </row>
    <row r="2538" spans="1:8" ht="14.45" customHeight="1" x14ac:dyDescent="0.2">
      <c r="A2538" s="4">
        <v>2023</v>
      </c>
      <c r="B2538" s="4" t="s">
        <v>188</v>
      </c>
      <c r="C2538" s="4" t="s">
        <v>189</v>
      </c>
      <c r="D2538" s="4" t="s">
        <v>37</v>
      </c>
      <c r="E2538" s="4" t="s">
        <v>47</v>
      </c>
      <c r="F2538" s="7">
        <v>98812</v>
      </c>
      <c r="G2538" s="7">
        <v>1133481</v>
      </c>
      <c r="H2538" s="8">
        <v>4513340.7699999996</v>
      </c>
    </row>
    <row r="2539" spans="1:8" ht="14.45" customHeight="1" x14ac:dyDescent="0.2">
      <c r="A2539" s="4">
        <v>2023</v>
      </c>
      <c r="B2539" s="4" t="s">
        <v>188</v>
      </c>
      <c r="C2539" s="4" t="s">
        <v>189</v>
      </c>
      <c r="D2539" s="4" t="s">
        <v>37</v>
      </c>
      <c r="E2539" s="4" t="s">
        <v>48</v>
      </c>
      <c r="F2539" s="7">
        <v>0</v>
      </c>
      <c r="G2539" s="7">
        <v>3941</v>
      </c>
      <c r="H2539" s="8">
        <v>29375.78</v>
      </c>
    </row>
    <row r="2540" spans="1:8" ht="14.45" customHeight="1" x14ac:dyDescent="0.2">
      <c r="A2540" s="4">
        <v>2023</v>
      </c>
      <c r="B2540" s="4" t="s">
        <v>188</v>
      </c>
      <c r="C2540" s="4" t="s">
        <v>189</v>
      </c>
      <c r="D2540" s="4" t="s">
        <v>38</v>
      </c>
      <c r="E2540" s="4" t="s">
        <v>47</v>
      </c>
      <c r="F2540" s="7">
        <v>325953</v>
      </c>
      <c r="G2540" s="7">
        <v>2540489</v>
      </c>
      <c r="H2540" s="8">
        <v>17143008.760000002</v>
      </c>
    </row>
    <row r="2541" spans="1:8" ht="14.45" customHeight="1" x14ac:dyDescent="0.2">
      <c r="A2541" s="4">
        <v>2023</v>
      </c>
      <c r="B2541" s="4" t="s">
        <v>188</v>
      </c>
      <c r="C2541" s="4" t="s">
        <v>189</v>
      </c>
      <c r="D2541" s="4" t="s">
        <v>38</v>
      </c>
      <c r="E2541" s="4" t="s">
        <v>48</v>
      </c>
      <c r="F2541" s="7">
        <v>0</v>
      </c>
      <c r="G2541" s="7">
        <v>32885</v>
      </c>
      <c r="H2541" s="8">
        <v>154405.51999999999</v>
      </c>
    </row>
    <row r="2542" spans="1:8" ht="14.45" customHeight="1" x14ac:dyDescent="0.2">
      <c r="A2542" s="4">
        <v>2023</v>
      </c>
      <c r="B2542" s="4" t="s">
        <v>188</v>
      </c>
      <c r="C2542" s="4" t="s">
        <v>189</v>
      </c>
      <c r="D2542" s="4" t="s">
        <v>39</v>
      </c>
      <c r="E2542" s="4" t="s">
        <v>47</v>
      </c>
      <c r="F2542" s="7">
        <v>36914</v>
      </c>
      <c r="G2542" s="7">
        <v>271354</v>
      </c>
      <c r="H2542" s="8">
        <v>247037.13</v>
      </c>
    </row>
    <row r="2543" spans="1:8" ht="14.45" customHeight="1" x14ac:dyDescent="0.2">
      <c r="A2543" s="4">
        <v>2023</v>
      </c>
      <c r="B2543" s="4" t="s">
        <v>188</v>
      </c>
      <c r="C2543" s="4" t="s">
        <v>189</v>
      </c>
      <c r="D2543" s="4" t="s">
        <v>39</v>
      </c>
      <c r="E2543" s="4" t="s">
        <v>48</v>
      </c>
      <c r="F2543" s="7">
        <v>0</v>
      </c>
      <c r="G2543" s="7">
        <v>4173</v>
      </c>
      <c r="H2543" s="8">
        <v>2403.09</v>
      </c>
    </row>
    <row r="2544" spans="1:8" ht="14.45" customHeight="1" x14ac:dyDescent="0.2">
      <c r="A2544" s="4">
        <v>2023</v>
      </c>
      <c r="B2544" s="4" t="s">
        <v>190</v>
      </c>
      <c r="C2544" s="4" t="s">
        <v>191</v>
      </c>
      <c r="D2544" s="4" t="s">
        <v>36</v>
      </c>
      <c r="E2544" s="4" t="s">
        <v>47</v>
      </c>
      <c r="F2544" s="7">
        <v>31835</v>
      </c>
      <c r="G2544" s="7">
        <v>168577</v>
      </c>
      <c r="H2544" s="8">
        <v>946367.25</v>
      </c>
    </row>
    <row r="2545" spans="1:8" ht="14.45" customHeight="1" x14ac:dyDescent="0.2">
      <c r="A2545" s="4">
        <v>2023</v>
      </c>
      <c r="B2545" s="4" t="s">
        <v>190</v>
      </c>
      <c r="C2545" s="4" t="s">
        <v>191</v>
      </c>
      <c r="D2545" s="4" t="s">
        <v>36</v>
      </c>
      <c r="E2545" s="4" t="s">
        <v>48</v>
      </c>
      <c r="F2545" s="7">
        <v>0</v>
      </c>
      <c r="G2545" s="7">
        <v>3229</v>
      </c>
      <c r="H2545" s="8">
        <v>27576.22</v>
      </c>
    </row>
    <row r="2546" spans="1:8" ht="14.45" customHeight="1" x14ac:dyDescent="0.2">
      <c r="A2546" s="4">
        <v>2023</v>
      </c>
      <c r="B2546" s="4" t="s">
        <v>190</v>
      </c>
      <c r="C2546" s="4" t="s">
        <v>191</v>
      </c>
      <c r="D2546" s="4" t="s">
        <v>37</v>
      </c>
      <c r="E2546" s="4" t="s">
        <v>47</v>
      </c>
      <c r="F2546" s="7">
        <v>48924</v>
      </c>
      <c r="G2546" s="7">
        <v>465444</v>
      </c>
      <c r="H2546" s="8">
        <v>2013227.42</v>
      </c>
    </row>
    <row r="2547" spans="1:8" ht="14.45" customHeight="1" x14ac:dyDescent="0.2">
      <c r="A2547" s="4">
        <v>2023</v>
      </c>
      <c r="B2547" s="4" t="s">
        <v>190</v>
      </c>
      <c r="C2547" s="4" t="s">
        <v>191</v>
      </c>
      <c r="D2547" s="4" t="s">
        <v>37</v>
      </c>
      <c r="E2547" s="4" t="s">
        <v>48</v>
      </c>
      <c r="F2547" s="7">
        <v>0</v>
      </c>
      <c r="G2547" s="7">
        <v>2317</v>
      </c>
      <c r="H2547" s="8">
        <v>16623.52</v>
      </c>
    </row>
    <row r="2548" spans="1:8" ht="14.45" customHeight="1" x14ac:dyDescent="0.2">
      <c r="A2548" s="4">
        <v>2023</v>
      </c>
      <c r="B2548" s="4" t="s">
        <v>190</v>
      </c>
      <c r="C2548" s="4" t="s">
        <v>191</v>
      </c>
      <c r="D2548" s="4" t="s">
        <v>38</v>
      </c>
      <c r="E2548" s="4" t="s">
        <v>47</v>
      </c>
      <c r="F2548" s="7">
        <v>175977</v>
      </c>
      <c r="G2548" s="7">
        <v>1153433</v>
      </c>
      <c r="H2548" s="8">
        <v>8868008.2599999998</v>
      </c>
    </row>
    <row r="2549" spans="1:8" ht="14.45" customHeight="1" x14ac:dyDescent="0.2">
      <c r="A2549" s="4">
        <v>2023</v>
      </c>
      <c r="B2549" s="4" t="s">
        <v>190</v>
      </c>
      <c r="C2549" s="4" t="s">
        <v>191</v>
      </c>
      <c r="D2549" s="4" t="s">
        <v>38</v>
      </c>
      <c r="E2549" s="4" t="s">
        <v>48</v>
      </c>
      <c r="F2549" s="7">
        <v>0</v>
      </c>
      <c r="G2549" s="7">
        <v>8564</v>
      </c>
      <c r="H2549" s="8">
        <v>61347.06</v>
      </c>
    </row>
    <row r="2550" spans="1:8" ht="14.45" customHeight="1" x14ac:dyDescent="0.2">
      <c r="A2550" s="4">
        <v>2023</v>
      </c>
      <c r="B2550" s="4" t="s">
        <v>190</v>
      </c>
      <c r="C2550" s="4" t="s">
        <v>191</v>
      </c>
      <c r="D2550" s="4" t="s">
        <v>39</v>
      </c>
      <c r="E2550" s="4" t="s">
        <v>47</v>
      </c>
      <c r="F2550" s="7">
        <v>25883</v>
      </c>
      <c r="G2550" s="7">
        <v>160320</v>
      </c>
      <c r="H2550" s="8">
        <v>194490.67</v>
      </c>
    </row>
    <row r="2551" spans="1:8" ht="14.45" customHeight="1" x14ac:dyDescent="0.2">
      <c r="A2551" s="4">
        <v>2023</v>
      </c>
      <c r="B2551" s="4" t="s">
        <v>190</v>
      </c>
      <c r="C2551" s="4" t="s">
        <v>191</v>
      </c>
      <c r="D2551" s="4" t="s">
        <v>39</v>
      </c>
      <c r="E2551" s="4" t="s">
        <v>48</v>
      </c>
      <c r="F2551" s="7">
        <v>0</v>
      </c>
      <c r="G2551" s="7">
        <v>1937</v>
      </c>
      <c r="H2551" s="8">
        <v>2744.49</v>
      </c>
    </row>
    <row r="2552" spans="1:8" ht="14.45" customHeight="1" x14ac:dyDescent="0.2">
      <c r="A2552" s="4">
        <v>2023</v>
      </c>
      <c r="B2552" s="4" t="s">
        <v>192</v>
      </c>
      <c r="C2552" s="4" t="s">
        <v>193</v>
      </c>
      <c r="D2552" s="4" t="s">
        <v>36</v>
      </c>
      <c r="E2552" s="4" t="s">
        <v>47</v>
      </c>
      <c r="F2552" s="7">
        <v>17740</v>
      </c>
      <c r="G2552" s="7">
        <v>104059</v>
      </c>
      <c r="H2552" s="8">
        <v>472451.14</v>
      </c>
    </row>
    <row r="2553" spans="1:8" ht="14.45" customHeight="1" x14ac:dyDescent="0.2">
      <c r="A2553" s="4">
        <v>2023</v>
      </c>
      <c r="B2553" s="4" t="s">
        <v>192</v>
      </c>
      <c r="C2553" s="4" t="s">
        <v>193</v>
      </c>
      <c r="D2553" s="4" t="s">
        <v>36</v>
      </c>
      <c r="E2553" s="4" t="s">
        <v>48</v>
      </c>
      <c r="F2553" s="7">
        <v>0</v>
      </c>
      <c r="G2553" s="7">
        <v>2787</v>
      </c>
      <c r="H2553" s="8">
        <v>16792.919999999998</v>
      </c>
    </row>
    <row r="2554" spans="1:8" ht="14.45" customHeight="1" x14ac:dyDescent="0.2">
      <c r="A2554" s="4">
        <v>2023</v>
      </c>
      <c r="B2554" s="4" t="s">
        <v>192</v>
      </c>
      <c r="C2554" s="4" t="s">
        <v>193</v>
      </c>
      <c r="D2554" s="4" t="s">
        <v>37</v>
      </c>
      <c r="E2554" s="4" t="s">
        <v>47</v>
      </c>
      <c r="F2554" s="7">
        <v>21250</v>
      </c>
      <c r="G2554" s="7">
        <v>209467</v>
      </c>
      <c r="H2554" s="8">
        <v>838828.09</v>
      </c>
    </row>
    <row r="2555" spans="1:8" ht="14.45" customHeight="1" x14ac:dyDescent="0.2">
      <c r="A2555" s="4">
        <v>2023</v>
      </c>
      <c r="B2555" s="4" t="s">
        <v>192</v>
      </c>
      <c r="C2555" s="4" t="s">
        <v>193</v>
      </c>
      <c r="D2555" s="4" t="s">
        <v>37</v>
      </c>
      <c r="E2555" s="4" t="s">
        <v>48</v>
      </c>
      <c r="F2555" s="7">
        <v>0</v>
      </c>
      <c r="G2555" s="7">
        <v>3233</v>
      </c>
      <c r="H2555" s="8">
        <v>13355.71</v>
      </c>
    </row>
    <row r="2556" spans="1:8" ht="14.45" customHeight="1" x14ac:dyDescent="0.2">
      <c r="A2556" s="4">
        <v>2023</v>
      </c>
      <c r="B2556" s="4" t="s">
        <v>192</v>
      </c>
      <c r="C2556" s="4" t="s">
        <v>193</v>
      </c>
      <c r="D2556" s="4" t="s">
        <v>38</v>
      </c>
      <c r="E2556" s="4" t="s">
        <v>47</v>
      </c>
      <c r="F2556" s="7">
        <v>84880</v>
      </c>
      <c r="G2556" s="7">
        <v>557883</v>
      </c>
      <c r="H2556" s="8">
        <v>3945629.18</v>
      </c>
    </row>
    <row r="2557" spans="1:8" ht="14.45" customHeight="1" x14ac:dyDescent="0.2">
      <c r="A2557" s="4">
        <v>2023</v>
      </c>
      <c r="B2557" s="4" t="s">
        <v>192</v>
      </c>
      <c r="C2557" s="4" t="s">
        <v>193</v>
      </c>
      <c r="D2557" s="4" t="s">
        <v>38</v>
      </c>
      <c r="E2557" s="4" t="s">
        <v>48</v>
      </c>
      <c r="F2557" s="7">
        <v>0</v>
      </c>
      <c r="G2557" s="7">
        <v>10674</v>
      </c>
      <c r="H2557" s="8">
        <v>87957.96</v>
      </c>
    </row>
    <row r="2558" spans="1:8" ht="14.45" customHeight="1" x14ac:dyDescent="0.2">
      <c r="A2558" s="4">
        <v>2023</v>
      </c>
      <c r="B2558" s="4" t="s">
        <v>192</v>
      </c>
      <c r="C2558" s="4" t="s">
        <v>193</v>
      </c>
      <c r="D2558" s="4" t="s">
        <v>39</v>
      </c>
      <c r="E2558" s="4" t="s">
        <v>47</v>
      </c>
      <c r="F2558" s="7">
        <v>13272</v>
      </c>
      <c r="G2558" s="7">
        <v>85325</v>
      </c>
      <c r="H2558" s="8">
        <v>93388.160000000003</v>
      </c>
    </row>
    <row r="2559" spans="1:8" ht="14.45" customHeight="1" x14ac:dyDescent="0.2">
      <c r="A2559" s="4">
        <v>2023</v>
      </c>
      <c r="B2559" s="4" t="s">
        <v>192</v>
      </c>
      <c r="C2559" s="4" t="s">
        <v>193</v>
      </c>
      <c r="D2559" s="4" t="s">
        <v>39</v>
      </c>
      <c r="E2559" s="4" t="s">
        <v>48</v>
      </c>
      <c r="F2559" s="7">
        <v>0</v>
      </c>
      <c r="G2559" s="7">
        <v>1881</v>
      </c>
      <c r="H2559" s="8">
        <v>1947.65</v>
      </c>
    </row>
    <row r="2560" spans="1:8" ht="14.45" customHeight="1" x14ac:dyDescent="0.2">
      <c r="A2560" s="4">
        <v>2023</v>
      </c>
      <c r="B2560" s="4" t="s">
        <v>194</v>
      </c>
      <c r="C2560" s="4" t="s">
        <v>195</v>
      </c>
      <c r="D2560" s="4" t="s">
        <v>36</v>
      </c>
      <c r="E2560" s="4" t="s">
        <v>47</v>
      </c>
      <c r="F2560" s="7">
        <v>26818</v>
      </c>
      <c r="G2560" s="7">
        <v>130487</v>
      </c>
      <c r="H2560" s="8">
        <v>663265.12</v>
      </c>
    </row>
    <row r="2561" spans="1:8" ht="14.45" customHeight="1" x14ac:dyDescent="0.2">
      <c r="A2561" s="4">
        <v>2023</v>
      </c>
      <c r="B2561" s="4" t="s">
        <v>194</v>
      </c>
      <c r="C2561" s="4" t="s">
        <v>195</v>
      </c>
      <c r="D2561" s="4" t="s">
        <v>36</v>
      </c>
      <c r="E2561" s="4" t="s">
        <v>48</v>
      </c>
      <c r="F2561" s="7">
        <v>0</v>
      </c>
      <c r="G2561" s="7">
        <v>3012</v>
      </c>
      <c r="H2561" s="8">
        <v>22116.71</v>
      </c>
    </row>
    <row r="2562" spans="1:8" ht="14.45" customHeight="1" x14ac:dyDescent="0.2">
      <c r="A2562" s="4">
        <v>2023</v>
      </c>
      <c r="B2562" s="4" t="s">
        <v>194</v>
      </c>
      <c r="C2562" s="4" t="s">
        <v>195</v>
      </c>
      <c r="D2562" s="4" t="s">
        <v>37</v>
      </c>
      <c r="E2562" s="4" t="s">
        <v>47</v>
      </c>
      <c r="F2562" s="7">
        <v>29947</v>
      </c>
      <c r="G2562" s="7">
        <v>279876</v>
      </c>
      <c r="H2562" s="8">
        <v>1323681.3799999999</v>
      </c>
    </row>
    <row r="2563" spans="1:8" ht="14.45" customHeight="1" x14ac:dyDescent="0.2">
      <c r="A2563" s="4">
        <v>2023</v>
      </c>
      <c r="B2563" s="4" t="s">
        <v>194</v>
      </c>
      <c r="C2563" s="4" t="s">
        <v>195</v>
      </c>
      <c r="D2563" s="4" t="s">
        <v>37</v>
      </c>
      <c r="E2563" s="4" t="s">
        <v>48</v>
      </c>
      <c r="F2563" s="7">
        <v>0</v>
      </c>
      <c r="G2563" s="7">
        <v>1517</v>
      </c>
      <c r="H2563" s="8">
        <v>10380.459999999999</v>
      </c>
    </row>
    <row r="2564" spans="1:8" ht="14.45" customHeight="1" x14ac:dyDescent="0.2">
      <c r="A2564" s="4">
        <v>2023</v>
      </c>
      <c r="B2564" s="4" t="s">
        <v>194</v>
      </c>
      <c r="C2564" s="4" t="s">
        <v>195</v>
      </c>
      <c r="D2564" s="4" t="s">
        <v>38</v>
      </c>
      <c r="E2564" s="4" t="s">
        <v>47</v>
      </c>
      <c r="F2564" s="7">
        <v>114898</v>
      </c>
      <c r="G2564" s="7">
        <v>712392</v>
      </c>
      <c r="H2564" s="8">
        <v>5277243.08</v>
      </c>
    </row>
    <row r="2565" spans="1:8" ht="14.45" customHeight="1" x14ac:dyDescent="0.2">
      <c r="A2565" s="4">
        <v>2023</v>
      </c>
      <c r="B2565" s="4" t="s">
        <v>194</v>
      </c>
      <c r="C2565" s="4" t="s">
        <v>195</v>
      </c>
      <c r="D2565" s="4" t="s">
        <v>38</v>
      </c>
      <c r="E2565" s="4" t="s">
        <v>48</v>
      </c>
      <c r="F2565" s="7">
        <v>0</v>
      </c>
      <c r="G2565" s="7">
        <v>4989</v>
      </c>
      <c r="H2565" s="8">
        <v>45192.68</v>
      </c>
    </row>
    <row r="2566" spans="1:8" ht="14.45" customHeight="1" x14ac:dyDescent="0.2">
      <c r="A2566" s="4">
        <v>2023</v>
      </c>
      <c r="B2566" s="4" t="s">
        <v>194</v>
      </c>
      <c r="C2566" s="4" t="s">
        <v>195</v>
      </c>
      <c r="D2566" s="4" t="s">
        <v>39</v>
      </c>
      <c r="E2566" s="4" t="s">
        <v>47</v>
      </c>
      <c r="F2566" s="7">
        <v>17688</v>
      </c>
      <c r="G2566" s="7">
        <v>108564</v>
      </c>
      <c r="H2566" s="8">
        <v>118119.65</v>
      </c>
    </row>
    <row r="2567" spans="1:8" ht="14.45" customHeight="1" x14ac:dyDescent="0.2">
      <c r="A2567" s="4">
        <v>2023</v>
      </c>
      <c r="B2567" s="4" t="s">
        <v>194</v>
      </c>
      <c r="C2567" s="4" t="s">
        <v>195</v>
      </c>
      <c r="D2567" s="4" t="s">
        <v>39</v>
      </c>
      <c r="E2567" s="4" t="s">
        <v>48</v>
      </c>
      <c r="F2567" s="7">
        <v>0</v>
      </c>
      <c r="G2567" s="7">
        <v>2542</v>
      </c>
      <c r="H2567" s="8">
        <v>2416.71</v>
      </c>
    </row>
    <row r="2568" spans="1:8" ht="14.45" customHeight="1" x14ac:dyDescent="0.2">
      <c r="A2568" s="4">
        <v>2023</v>
      </c>
      <c r="B2568" s="4" t="s">
        <v>196</v>
      </c>
      <c r="C2568" s="4" t="s">
        <v>197</v>
      </c>
      <c r="D2568" s="4" t="s">
        <v>36</v>
      </c>
      <c r="E2568" s="4" t="s">
        <v>47</v>
      </c>
      <c r="F2568" s="7">
        <v>26646</v>
      </c>
      <c r="G2568" s="7">
        <v>151438</v>
      </c>
      <c r="H2568" s="8">
        <v>865751.34</v>
      </c>
    </row>
    <row r="2569" spans="1:8" ht="14.45" customHeight="1" x14ac:dyDescent="0.2">
      <c r="A2569" s="4">
        <v>2023</v>
      </c>
      <c r="B2569" s="4" t="s">
        <v>196</v>
      </c>
      <c r="C2569" s="4" t="s">
        <v>197</v>
      </c>
      <c r="D2569" s="4" t="s">
        <v>36</v>
      </c>
      <c r="E2569" s="4" t="s">
        <v>48</v>
      </c>
      <c r="F2569" s="7">
        <v>0</v>
      </c>
      <c r="G2569" s="7">
        <v>3078</v>
      </c>
      <c r="H2569" s="8">
        <v>29307.37</v>
      </c>
    </row>
    <row r="2570" spans="1:8" ht="14.45" customHeight="1" x14ac:dyDescent="0.2">
      <c r="A2570" s="4">
        <v>2023</v>
      </c>
      <c r="B2570" s="4" t="s">
        <v>196</v>
      </c>
      <c r="C2570" s="4" t="s">
        <v>197</v>
      </c>
      <c r="D2570" s="4" t="s">
        <v>37</v>
      </c>
      <c r="E2570" s="4" t="s">
        <v>47</v>
      </c>
      <c r="F2570" s="7">
        <v>47248</v>
      </c>
      <c r="G2570" s="7">
        <v>517466</v>
      </c>
      <c r="H2570" s="8">
        <v>2181114.4700000002</v>
      </c>
    </row>
    <row r="2571" spans="1:8" ht="14.45" customHeight="1" x14ac:dyDescent="0.2">
      <c r="A2571" s="4">
        <v>2023</v>
      </c>
      <c r="B2571" s="4" t="s">
        <v>196</v>
      </c>
      <c r="C2571" s="4" t="s">
        <v>197</v>
      </c>
      <c r="D2571" s="4" t="s">
        <v>37</v>
      </c>
      <c r="E2571" s="4" t="s">
        <v>48</v>
      </c>
      <c r="F2571" s="7">
        <v>0</v>
      </c>
      <c r="G2571" s="7">
        <v>3905</v>
      </c>
      <c r="H2571" s="8">
        <v>26979.5</v>
      </c>
    </row>
    <row r="2572" spans="1:8" ht="14.45" customHeight="1" x14ac:dyDescent="0.2">
      <c r="A2572" s="4">
        <v>2023</v>
      </c>
      <c r="B2572" s="4" t="s">
        <v>196</v>
      </c>
      <c r="C2572" s="4" t="s">
        <v>197</v>
      </c>
      <c r="D2572" s="4" t="s">
        <v>38</v>
      </c>
      <c r="E2572" s="4" t="s">
        <v>47</v>
      </c>
      <c r="F2572" s="7">
        <v>190277</v>
      </c>
      <c r="G2572" s="7">
        <v>1449260</v>
      </c>
      <c r="H2572" s="8">
        <v>10680392.800000001</v>
      </c>
    </row>
    <row r="2573" spans="1:8" ht="14.45" customHeight="1" x14ac:dyDescent="0.2">
      <c r="A2573" s="4">
        <v>2023</v>
      </c>
      <c r="B2573" s="4" t="s">
        <v>196</v>
      </c>
      <c r="C2573" s="4" t="s">
        <v>197</v>
      </c>
      <c r="D2573" s="4" t="s">
        <v>38</v>
      </c>
      <c r="E2573" s="4" t="s">
        <v>48</v>
      </c>
      <c r="F2573" s="7">
        <v>0</v>
      </c>
      <c r="G2573" s="7">
        <v>17080</v>
      </c>
      <c r="H2573" s="8">
        <v>152083.37</v>
      </c>
    </row>
    <row r="2574" spans="1:8" ht="14.45" customHeight="1" x14ac:dyDescent="0.2">
      <c r="A2574" s="4">
        <v>2023</v>
      </c>
      <c r="B2574" s="4" t="s">
        <v>196</v>
      </c>
      <c r="C2574" s="4" t="s">
        <v>197</v>
      </c>
      <c r="D2574" s="4" t="s">
        <v>39</v>
      </c>
      <c r="E2574" s="4" t="s">
        <v>47</v>
      </c>
      <c r="F2574" s="7">
        <v>20224</v>
      </c>
      <c r="G2574" s="7">
        <v>122665</v>
      </c>
      <c r="H2574" s="8">
        <v>133566.04</v>
      </c>
    </row>
    <row r="2575" spans="1:8" ht="14.45" customHeight="1" x14ac:dyDescent="0.2">
      <c r="A2575" s="4">
        <v>2023</v>
      </c>
      <c r="B2575" s="4" t="s">
        <v>196</v>
      </c>
      <c r="C2575" s="4" t="s">
        <v>197</v>
      </c>
      <c r="D2575" s="4" t="s">
        <v>39</v>
      </c>
      <c r="E2575" s="4" t="s">
        <v>48</v>
      </c>
      <c r="F2575" s="7">
        <v>0</v>
      </c>
      <c r="G2575" s="7">
        <v>1468</v>
      </c>
      <c r="H2575" s="8">
        <v>1373.02</v>
      </c>
    </row>
    <row r="2576" spans="1:8" ht="14.45" customHeight="1" x14ac:dyDescent="0.2">
      <c r="A2576" s="4">
        <v>2023</v>
      </c>
      <c r="B2576" s="4" t="s">
        <v>198</v>
      </c>
      <c r="C2576" s="4" t="s">
        <v>199</v>
      </c>
      <c r="D2576" s="4" t="s">
        <v>36</v>
      </c>
      <c r="E2576" s="4" t="s">
        <v>47</v>
      </c>
      <c r="F2576" s="7">
        <v>32773</v>
      </c>
      <c r="G2576" s="7">
        <v>160770</v>
      </c>
      <c r="H2576" s="8">
        <v>688134.56</v>
      </c>
    </row>
    <row r="2577" spans="1:8" ht="14.45" customHeight="1" x14ac:dyDescent="0.2">
      <c r="A2577" s="4">
        <v>2023</v>
      </c>
      <c r="B2577" s="4" t="s">
        <v>198</v>
      </c>
      <c r="C2577" s="4" t="s">
        <v>199</v>
      </c>
      <c r="D2577" s="4" t="s">
        <v>36</v>
      </c>
      <c r="E2577" s="4" t="s">
        <v>48</v>
      </c>
      <c r="F2577" s="7">
        <v>0</v>
      </c>
      <c r="G2577" s="7">
        <v>4558</v>
      </c>
      <c r="H2577" s="8">
        <v>19613.16</v>
      </c>
    </row>
    <row r="2578" spans="1:8" ht="14.45" customHeight="1" x14ac:dyDescent="0.2">
      <c r="A2578" s="4">
        <v>2023</v>
      </c>
      <c r="B2578" s="4" t="s">
        <v>198</v>
      </c>
      <c r="C2578" s="4" t="s">
        <v>199</v>
      </c>
      <c r="D2578" s="4" t="s">
        <v>37</v>
      </c>
      <c r="E2578" s="4" t="s">
        <v>47</v>
      </c>
      <c r="F2578" s="7">
        <v>54407</v>
      </c>
      <c r="G2578" s="7">
        <v>531892</v>
      </c>
      <c r="H2578" s="8">
        <v>2277138.2400000002</v>
      </c>
    </row>
    <row r="2579" spans="1:8" ht="14.45" customHeight="1" x14ac:dyDescent="0.2">
      <c r="A2579" s="4">
        <v>2023</v>
      </c>
      <c r="B2579" s="4" t="s">
        <v>198</v>
      </c>
      <c r="C2579" s="4" t="s">
        <v>199</v>
      </c>
      <c r="D2579" s="4" t="s">
        <v>37</v>
      </c>
      <c r="E2579" s="4" t="s">
        <v>48</v>
      </c>
      <c r="F2579" s="7">
        <v>0</v>
      </c>
      <c r="G2579" s="7">
        <v>4615</v>
      </c>
      <c r="H2579" s="8">
        <v>26237.25</v>
      </c>
    </row>
    <row r="2580" spans="1:8" ht="14.45" customHeight="1" x14ac:dyDescent="0.2">
      <c r="A2580" s="4">
        <v>2023</v>
      </c>
      <c r="B2580" s="4" t="s">
        <v>198</v>
      </c>
      <c r="C2580" s="4" t="s">
        <v>199</v>
      </c>
      <c r="D2580" s="4" t="s">
        <v>38</v>
      </c>
      <c r="E2580" s="4" t="s">
        <v>47</v>
      </c>
      <c r="F2580" s="7">
        <v>186898</v>
      </c>
      <c r="G2580" s="7">
        <v>1295522</v>
      </c>
      <c r="H2580" s="8">
        <v>9868441.3100000005</v>
      </c>
    </row>
    <row r="2581" spans="1:8" ht="14.45" customHeight="1" x14ac:dyDescent="0.2">
      <c r="A2581" s="4">
        <v>2023</v>
      </c>
      <c r="B2581" s="4" t="s">
        <v>198</v>
      </c>
      <c r="C2581" s="4" t="s">
        <v>199</v>
      </c>
      <c r="D2581" s="4" t="s">
        <v>38</v>
      </c>
      <c r="E2581" s="4" t="s">
        <v>48</v>
      </c>
      <c r="F2581" s="7">
        <v>0</v>
      </c>
      <c r="G2581" s="7">
        <v>16297</v>
      </c>
      <c r="H2581" s="8">
        <v>108647.13</v>
      </c>
    </row>
    <row r="2582" spans="1:8" ht="14.45" customHeight="1" x14ac:dyDescent="0.2">
      <c r="A2582" s="4">
        <v>2023</v>
      </c>
      <c r="B2582" s="4" t="s">
        <v>198</v>
      </c>
      <c r="C2582" s="4" t="s">
        <v>199</v>
      </c>
      <c r="D2582" s="4" t="s">
        <v>39</v>
      </c>
      <c r="E2582" s="4" t="s">
        <v>47</v>
      </c>
      <c r="F2582" s="7">
        <v>23530</v>
      </c>
      <c r="G2582" s="7">
        <v>166309</v>
      </c>
      <c r="H2582" s="8">
        <v>190504.24</v>
      </c>
    </row>
    <row r="2583" spans="1:8" ht="14.45" customHeight="1" x14ac:dyDescent="0.2">
      <c r="A2583" s="4">
        <v>2023</v>
      </c>
      <c r="B2583" s="4" t="s">
        <v>198</v>
      </c>
      <c r="C2583" s="4" t="s">
        <v>199</v>
      </c>
      <c r="D2583" s="4" t="s">
        <v>39</v>
      </c>
      <c r="E2583" s="4" t="s">
        <v>48</v>
      </c>
      <c r="F2583" s="7">
        <v>0</v>
      </c>
      <c r="G2583" s="7">
        <v>2435</v>
      </c>
      <c r="H2583" s="8">
        <v>2350.54</v>
      </c>
    </row>
    <row r="2584" spans="1:8" ht="14.45" customHeight="1" x14ac:dyDescent="0.2">
      <c r="A2584" s="4">
        <v>2023</v>
      </c>
      <c r="B2584" s="4" t="s">
        <v>200</v>
      </c>
      <c r="C2584" s="4" t="s">
        <v>201</v>
      </c>
      <c r="D2584" s="4" t="s">
        <v>36</v>
      </c>
      <c r="E2584" s="4" t="s">
        <v>47</v>
      </c>
      <c r="F2584" s="7">
        <v>29546</v>
      </c>
      <c r="G2584" s="7">
        <v>181863</v>
      </c>
      <c r="H2584" s="8">
        <v>1197341.82</v>
      </c>
    </row>
    <row r="2585" spans="1:8" ht="14.45" customHeight="1" x14ac:dyDescent="0.2">
      <c r="A2585" s="4">
        <v>2023</v>
      </c>
      <c r="B2585" s="4" t="s">
        <v>200</v>
      </c>
      <c r="C2585" s="4" t="s">
        <v>201</v>
      </c>
      <c r="D2585" s="4" t="s">
        <v>36</v>
      </c>
      <c r="E2585" s="4" t="s">
        <v>48</v>
      </c>
      <c r="F2585" s="7">
        <v>0</v>
      </c>
      <c r="G2585" s="7">
        <v>5708</v>
      </c>
      <c r="H2585" s="8">
        <v>50378.71</v>
      </c>
    </row>
    <row r="2586" spans="1:8" ht="14.45" customHeight="1" x14ac:dyDescent="0.2">
      <c r="A2586" s="4">
        <v>2023</v>
      </c>
      <c r="B2586" s="4" t="s">
        <v>200</v>
      </c>
      <c r="C2586" s="4" t="s">
        <v>201</v>
      </c>
      <c r="D2586" s="4" t="s">
        <v>37</v>
      </c>
      <c r="E2586" s="4" t="s">
        <v>47</v>
      </c>
      <c r="F2586" s="7">
        <v>66647</v>
      </c>
      <c r="G2586" s="7">
        <v>675150</v>
      </c>
      <c r="H2586" s="8">
        <v>2607064.15</v>
      </c>
    </row>
    <row r="2587" spans="1:8" ht="14.45" customHeight="1" x14ac:dyDescent="0.2">
      <c r="A2587" s="4">
        <v>2023</v>
      </c>
      <c r="B2587" s="4" t="s">
        <v>200</v>
      </c>
      <c r="C2587" s="4" t="s">
        <v>201</v>
      </c>
      <c r="D2587" s="4" t="s">
        <v>37</v>
      </c>
      <c r="E2587" s="4" t="s">
        <v>48</v>
      </c>
      <c r="F2587" s="7">
        <v>0</v>
      </c>
      <c r="G2587" s="7">
        <v>2725</v>
      </c>
      <c r="H2587" s="8">
        <v>15592.05</v>
      </c>
    </row>
    <row r="2588" spans="1:8" ht="14.45" customHeight="1" x14ac:dyDescent="0.2">
      <c r="A2588" s="4">
        <v>2023</v>
      </c>
      <c r="B2588" s="4" t="s">
        <v>200</v>
      </c>
      <c r="C2588" s="4" t="s">
        <v>201</v>
      </c>
      <c r="D2588" s="4" t="s">
        <v>38</v>
      </c>
      <c r="E2588" s="4" t="s">
        <v>47</v>
      </c>
      <c r="F2588" s="7">
        <v>209180</v>
      </c>
      <c r="G2588" s="7">
        <v>1667941</v>
      </c>
      <c r="H2588" s="8">
        <v>11200952.49</v>
      </c>
    </row>
    <row r="2589" spans="1:8" ht="14.45" customHeight="1" x14ac:dyDescent="0.2">
      <c r="A2589" s="4">
        <v>2023</v>
      </c>
      <c r="B2589" s="4" t="s">
        <v>200</v>
      </c>
      <c r="C2589" s="4" t="s">
        <v>201</v>
      </c>
      <c r="D2589" s="4" t="s">
        <v>38</v>
      </c>
      <c r="E2589" s="4" t="s">
        <v>48</v>
      </c>
      <c r="F2589" s="7">
        <v>0</v>
      </c>
      <c r="G2589" s="7">
        <v>9240</v>
      </c>
      <c r="H2589" s="8">
        <v>92386.42</v>
      </c>
    </row>
    <row r="2590" spans="1:8" ht="14.45" customHeight="1" x14ac:dyDescent="0.2">
      <c r="A2590" s="4">
        <v>2023</v>
      </c>
      <c r="B2590" s="4" t="s">
        <v>200</v>
      </c>
      <c r="C2590" s="4" t="s">
        <v>201</v>
      </c>
      <c r="D2590" s="4" t="s">
        <v>39</v>
      </c>
      <c r="E2590" s="4" t="s">
        <v>47</v>
      </c>
      <c r="F2590" s="7">
        <v>21134</v>
      </c>
      <c r="G2590" s="7">
        <v>126510</v>
      </c>
      <c r="H2590" s="8">
        <v>123738.62</v>
      </c>
    </row>
    <row r="2591" spans="1:8" ht="14.45" customHeight="1" x14ac:dyDescent="0.2">
      <c r="A2591" s="4">
        <v>2023</v>
      </c>
      <c r="B2591" s="4" t="s">
        <v>200</v>
      </c>
      <c r="C2591" s="4" t="s">
        <v>201</v>
      </c>
      <c r="D2591" s="4" t="s">
        <v>39</v>
      </c>
      <c r="E2591" s="4" t="s">
        <v>48</v>
      </c>
      <c r="F2591" s="7">
        <v>0</v>
      </c>
      <c r="G2591" s="7">
        <v>3816</v>
      </c>
      <c r="H2591" s="8">
        <v>2594.5100000000002</v>
      </c>
    </row>
    <row r="2592" spans="1:8" ht="14.45" customHeight="1" x14ac:dyDescent="0.2">
      <c r="A2592" s="4">
        <v>2023</v>
      </c>
      <c r="B2592" s="4" t="s">
        <v>202</v>
      </c>
      <c r="C2592" s="4" t="s">
        <v>203</v>
      </c>
      <c r="D2592" s="4" t="s">
        <v>36</v>
      </c>
      <c r="E2592" s="4" t="s">
        <v>47</v>
      </c>
      <c r="F2592" s="7">
        <v>20795</v>
      </c>
      <c r="G2592" s="7">
        <v>133983</v>
      </c>
      <c r="H2592" s="8">
        <v>596089.14</v>
      </c>
    </row>
    <row r="2593" spans="1:8" ht="14.45" customHeight="1" x14ac:dyDescent="0.2">
      <c r="A2593" s="4">
        <v>2023</v>
      </c>
      <c r="B2593" s="4" t="s">
        <v>202</v>
      </c>
      <c r="C2593" s="4" t="s">
        <v>203</v>
      </c>
      <c r="D2593" s="4" t="s">
        <v>36</v>
      </c>
      <c r="E2593" s="4" t="s">
        <v>48</v>
      </c>
      <c r="F2593" s="7">
        <v>0</v>
      </c>
      <c r="G2593" s="7">
        <v>1702</v>
      </c>
      <c r="H2593" s="8">
        <v>20536.189999999999</v>
      </c>
    </row>
    <row r="2594" spans="1:8" ht="14.45" customHeight="1" x14ac:dyDescent="0.2">
      <c r="A2594" s="4">
        <v>2023</v>
      </c>
      <c r="B2594" s="4" t="s">
        <v>202</v>
      </c>
      <c r="C2594" s="4" t="s">
        <v>203</v>
      </c>
      <c r="D2594" s="4" t="s">
        <v>37</v>
      </c>
      <c r="E2594" s="4" t="s">
        <v>47</v>
      </c>
      <c r="F2594" s="7">
        <v>27584</v>
      </c>
      <c r="G2594" s="7">
        <v>280156</v>
      </c>
      <c r="H2594" s="8">
        <v>1088544.8500000001</v>
      </c>
    </row>
    <row r="2595" spans="1:8" ht="14.45" customHeight="1" x14ac:dyDescent="0.2">
      <c r="A2595" s="4">
        <v>2023</v>
      </c>
      <c r="B2595" s="4" t="s">
        <v>202</v>
      </c>
      <c r="C2595" s="4" t="s">
        <v>203</v>
      </c>
      <c r="D2595" s="4" t="s">
        <v>37</v>
      </c>
      <c r="E2595" s="4" t="s">
        <v>48</v>
      </c>
      <c r="F2595" s="7">
        <v>0</v>
      </c>
      <c r="G2595" s="7">
        <v>1475</v>
      </c>
      <c r="H2595" s="8">
        <v>8913.64</v>
      </c>
    </row>
    <row r="2596" spans="1:8" ht="14.45" customHeight="1" x14ac:dyDescent="0.2">
      <c r="A2596" s="4">
        <v>2023</v>
      </c>
      <c r="B2596" s="4" t="s">
        <v>202</v>
      </c>
      <c r="C2596" s="4" t="s">
        <v>203</v>
      </c>
      <c r="D2596" s="4" t="s">
        <v>38</v>
      </c>
      <c r="E2596" s="4" t="s">
        <v>47</v>
      </c>
      <c r="F2596" s="7">
        <v>101909</v>
      </c>
      <c r="G2596" s="7">
        <v>671845</v>
      </c>
      <c r="H2596" s="8">
        <v>5047294.43</v>
      </c>
    </row>
    <row r="2597" spans="1:8" ht="14.45" customHeight="1" x14ac:dyDescent="0.2">
      <c r="A2597" s="4">
        <v>2023</v>
      </c>
      <c r="B2597" s="4" t="s">
        <v>202</v>
      </c>
      <c r="C2597" s="4" t="s">
        <v>203</v>
      </c>
      <c r="D2597" s="4" t="s">
        <v>38</v>
      </c>
      <c r="E2597" s="4" t="s">
        <v>48</v>
      </c>
      <c r="F2597" s="7">
        <v>0</v>
      </c>
      <c r="G2597" s="7">
        <v>4410</v>
      </c>
      <c r="H2597" s="8">
        <v>47584.69</v>
      </c>
    </row>
    <row r="2598" spans="1:8" ht="14.45" customHeight="1" x14ac:dyDescent="0.2">
      <c r="A2598" s="4">
        <v>2023</v>
      </c>
      <c r="B2598" s="4" t="s">
        <v>202</v>
      </c>
      <c r="C2598" s="4" t="s">
        <v>203</v>
      </c>
      <c r="D2598" s="4" t="s">
        <v>39</v>
      </c>
      <c r="E2598" s="4" t="s">
        <v>47</v>
      </c>
      <c r="F2598" s="7">
        <v>17277</v>
      </c>
      <c r="G2598" s="7">
        <v>111048</v>
      </c>
      <c r="H2598" s="8">
        <v>113648.59</v>
      </c>
    </row>
    <row r="2599" spans="1:8" ht="14.45" customHeight="1" x14ac:dyDescent="0.2">
      <c r="A2599" s="4">
        <v>2023</v>
      </c>
      <c r="B2599" s="4" t="s">
        <v>202</v>
      </c>
      <c r="C2599" s="4" t="s">
        <v>203</v>
      </c>
      <c r="D2599" s="4" t="s">
        <v>39</v>
      </c>
      <c r="E2599" s="4" t="s">
        <v>48</v>
      </c>
      <c r="F2599" s="7">
        <v>0</v>
      </c>
      <c r="G2599" s="7">
        <v>928</v>
      </c>
      <c r="H2599" s="8">
        <v>896.46</v>
      </c>
    </row>
    <row r="2600" spans="1:8" ht="14.45" customHeight="1" x14ac:dyDescent="0.2">
      <c r="A2600" s="4">
        <v>2023</v>
      </c>
      <c r="B2600" s="4" t="s">
        <v>204</v>
      </c>
      <c r="C2600" s="4" t="s">
        <v>205</v>
      </c>
      <c r="D2600" s="4" t="s">
        <v>36</v>
      </c>
      <c r="E2600" s="4" t="s">
        <v>47</v>
      </c>
      <c r="F2600" s="7">
        <v>18548</v>
      </c>
      <c r="G2600" s="7">
        <v>119527</v>
      </c>
      <c r="H2600" s="8">
        <v>623835.42000000004</v>
      </c>
    </row>
    <row r="2601" spans="1:8" ht="14.45" customHeight="1" x14ac:dyDescent="0.2">
      <c r="A2601" s="4">
        <v>2023</v>
      </c>
      <c r="B2601" s="4" t="s">
        <v>204</v>
      </c>
      <c r="C2601" s="4" t="s">
        <v>205</v>
      </c>
      <c r="D2601" s="4" t="s">
        <v>36</v>
      </c>
      <c r="E2601" s="4" t="s">
        <v>48</v>
      </c>
      <c r="F2601" s="7">
        <v>0</v>
      </c>
      <c r="G2601" s="7">
        <v>2844</v>
      </c>
      <c r="H2601" s="8">
        <v>14752.88</v>
      </c>
    </row>
    <row r="2602" spans="1:8" ht="14.45" customHeight="1" x14ac:dyDescent="0.2">
      <c r="A2602" s="4">
        <v>2023</v>
      </c>
      <c r="B2602" s="4" t="s">
        <v>204</v>
      </c>
      <c r="C2602" s="4" t="s">
        <v>205</v>
      </c>
      <c r="D2602" s="4" t="s">
        <v>37</v>
      </c>
      <c r="E2602" s="4" t="s">
        <v>47</v>
      </c>
      <c r="F2602" s="7">
        <v>31606</v>
      </c>
      <c r="G2602" s="7">
        <v>364049</v>
      </c>
      <c r="H2602" s="8">
        <v>1297707.99</v>
      </c>
    </row>
    <row r="2603" spans="1:8" ht="14.45" customHeight="1" x14ac:dyDescent="0.2">
      <c r="A2603" s="4">
        <v>2023</v>
      </c>
      <c r="B2603" s="4" t="s">
        <v>204</v>
      </c>
      <c r="C2603" s="4" t="s">
        <v>205</v>
      </c>
      <c r="D2603" s="4" t="s">
        <v>37</v>
      </c>
      <c r="E2603" s="4" t="s">
        <v>48</v>
      </c>
      <c r="F2603" s="7">
        <v>0</v>
      </c>
      <c r="G2603" s="7">
        <v>7646</v>
      </c>
      <c r="H2603" s="8">
        <v>31150.01</v>
      </c>
    </row>
    <row r="2604" spans="1:8" ht="14.45" customHeight="1" x14ac:dyDescent="0.2">
      <c r="A2604" s="4">
        <v>2023</v>
      </c>
      <c r="B2604" s="4" t="s">
        <v>204</v>
      </c>
      <c r="C2604" s="4" t="s">
        <v>205</v>
      </c>
      <c r="D2604" s="4" t="s">
        <v>38</v>
      </c>
      <c r="E2604" s="4" t="s">
        <v>47</v>
      </c>
      <c r="F2604" s="7">
        <v>100907</v>
      </c>
      <c r="G2604" s="7">
        <v>784472</v>
      </c>
      <c r="H2604" s="8">
        <v>5983473.0999999996</v>
      </c>
    </row>
    <row r="2605" spans="1:8" ht="14.45" customHeight="1" x14ac:dyDescent="0.2">
      <c r="A2605" s="4">
        <v>2023</v>
      </c>
      <c r="B2605" s="4" t="s">
        <v>204</v>
      </c>
      <c r="C2605" s="4" t="s">
        <v>205</v>
      </c>
      <c r="D2605" s="4" t="s">
        <v>38</v>
      </c>
      <c r="E2605" s="4" t="s">
        <v>48</v>
      </c>
      <c r="F2605" s="7">
        <v>0</v>
      </c>
      <c r="G2605" s="7">
        <v>20264</v>
      </c>
      <c r="H2605" s="8">
        <v>173655.45</v>
      </c>
    </row>
    <row r="2606" spans="1:8" ht="14.45" customHeight="1" x14ac:dyDescent="0.2">
      <c r="A2606" s="4">
        <v>2023</v>
      </c>
      <c r="B2606" s="4" t="s">
        <v>204</v>
      </c>
      <c r="C2606" s="4" t="s">
        <v>205</v>
      </c>
      <c r="D2606" s="4" t="s">
        <v>39</v>
      </c>
      <c r="E2606" s="4" t="s">
        <v>47</v>
      </c>
      <c r="F2606" s="7">
        <v>14482</v>
      </c>
      <c r="G2606" s="7">
        <v>107467</v>
      </c>
      <c r="H2606" s="8">
        <v>117603.73</v>
      </c>
    </row>
    <row r="2607" spans="1:8" ht="14.45" customHeight="1" x14ac:dyDescent="0.2">
      <c r="A2607" s="4">
        <v>2023</v>
      </c>
      <c r="B2607" s="4" t="s">
        <v>204</v>
      </c>
      <c r="C2607" s="4" t="s">
        <v>205</v>
      </c>
      <c r="D2607" s="4" t="s">
        <v>39</v>
      </c>
      <c r="E2607" s="4" t="s">
        <v>48</v>
      </c>
      <c r="F2607" s="7">
        <v>0</v>
      </c>
      <c r="G2607" s="7">
        <v>2477</v>
      </c>
      <c r="H2607" s="8">
        <v>2934.57</v>
      </c>
    </row>
    <row r="2608" spans="1:8" ht="14.45" customHeight="1" x14ac:dyDescent="0.2">
      <c r="A2608" s="4">
        <v>2023</v>
      </c>
      <c r="B2608" s="4" t="s">
        <v>206</v>
      </c>
      <c r="C2608" s="4" t="s">
        <v>207</v>
      </c>
      <c r="D2608" s="4" t="s">
        <v>36</v>
      </c>
      <c r="E2608" s="4" t="s">
        <v>47</v>
      </c>
      <c r="F2608" s="7">
        <v>22091</v>
      </c>
      <c r="G2608" s="7">
        <v>102802</v>
      </c>
      <c r="H2608" s="8">
        <v>441641.56</v>
      </c>
    </row>
    <row r="2609" spans="1:8" ht="14.45" customHeight="1" x14ac:dyDescent="0.2">
      <c r="A2609" s="4">
        <v>2023</v>
      </c>
      <c r="B2609" s="4" t="s">
        <v>206</v>
      </c>
      <c r="C2609" s="4" t="s">
        <v>207</v>
      </c>
      <c r="D2609" s="4" t="s">
        <v>36</v>
      </c>
      <c r="E2609" s="4" t="s">
        <v>48</v>
      </c>
      <c r="F2609" s="7">
        <v>0</v>
      </c>
      <c r="G2609" s="7">
        <v>1367</v>
      </c>
      <c r="H2609" s="8">
        <v>11831.55</v>
      </c>
    </row>
    <row r="2610" spans="1:8" ht="14.45" customHeight="1" x14ac:dyDescent="0.2">
      <c r="A2610" s="4">
        <v>2023</v>
      </c>
      <c r="B2610" s="4" t="s">
        <v>206</v>
      </c>
      <c r="C2610" s="4" t="s">
        <v>207</v>
      </c>
      <c r="D2610" s="4" t="s">
        <v>37</v>
      </c>
      <c r="E2610" s="4" t="s">
        <v>47</v>
      </c>
      <c r="F2610" s="7">
        <v>32940</v>
      </c>
      <c r="G2610" s="7">
        <v>329174</v>
      </c>
      <c r="H2610" s="8">
        <v>1426220.02</v>
      </c>
    </row>
    <row r="2611" spans="1:8" ht="14.45" customHeight="1" x14ac:dyDescent="0.2">
      <c r="A2611" s="4">
        <v>2023</v>
      </c>
      <c r="B2611" s="4" t="s">
        <v>206</v>
      </c>
      <c r="C2611" s="4" t="s">
        <v>207</v>
      </c>
      <c r="D2611" s="4" t="s">
        <v>37</v>
      </c>
      <c r="E2611" s="4" t="s">
        <v>48</v>
      </c>
      <c r="F2611" s="7">
        <v>0</v>
      </c>
      <c r="G2611" s="7">
        <v>2431</v>
      </c>
      <c r="H2611" s="8">
        <v>8424.74</v>
      </c>
    </row>
    <row r="2612" spans="1:8" ht="14.45" customHeight="1" x14ac:dyDescent="0.2">
      <c r="A2612" s="4">
        <v>2023</v>
      </c>
      <c r="B2612" s="4" t="s">
        <v>206</v>
      </c>
      <c r="C2612" s="4" t="s">
        <v>207</v>
      </c>
      <c r="D2612" s="4" t="s">
        <v>38</v>
      </c>
      <c r="E2612" s="4" t="s">
        <v>47</v>
      </c>
      <c r="F2612" s="7">
        <v>118623</v>
      </c>
      <c r="G2612" s="7">
        <v>748878</v>
      </c>
      <c r="H2612" s="8">
        <v>5891160.6900000004</v>
      </c>
    </row>
    <row r="2613" spans="1:8" ht="14.45" customHeight="1" x14ac:dyDescent="0.2">
      <c r="A2613" s="4">
        <v>2023</v>
      </c>
      <c r="B2613" s="4" t="s">
        <v>206</v>
      </c>
      <c r="C2613" s="4" t="s">
        <v>207</v>
      </c>
      <c r="D2613" s="4" t="s">
        <v>38</v>
      </c>
      <c r="E2613" s="4" t="s">
        <v>48</v>
      </c>
      <c r="F2613" s="7">
        <v>0</v>
      </c>
      <c r="G2613" s="7">
        <v>7307</v>
      </c>
      <c r="H2613" s="8">
        <v>54398.81</v>
      </c>
    </row>
    <row r="2614" spans="1:8" ht="14.45" customHeight="1" x14ac:dyDescent="0.2">
      <c r="A2614" s="4">
        <v>2023</v>
      </c>
      <c r="B2614" s="4" t="s">
        <v>206</v>
      </c>
      <c r="C2614" s="4" t="s">
        <v>207</v>
      </c>
      <c r="D2614" s="4" t="s">
        <v>39</v>
      </c>
      <c r="E2614" s="4" t="s">
        <v>47</v>
      </c>
      <c r="F2614" s="7">
        <v>16804</v>
      </c>
      <c r="G2614" s="7">
        <v>128087</v>
      </c>
      <c r="H2614" s="8">
        <v>146167.65</v>
      </c>
    </row>
    <row r="2615" spans="1:8" ht="14.45" customHeight="1" x14ac:dyDescent="0.2">
      <c r="A2615" s="4">
        <v>2023</v>
      </c>
      <c r="B2615" s="4" t="s">
        <v>206</v>
      </c>
      <c r="C2615" s="4" t="s">
        <v>207</v>
      </c>
      <c r="D2615" s="4" t="s">
        <v>39</v>
      </c>
      <c r="E2615" s="4" t="s">
        <v>48</v>
      </c>
      <c r="F2615" s="7">
        <v>0</v>
      </c>
      <c r="G2615" s="7">
        <v>684</v>
      </c>
      <c r="H2615" s="8">
        <v>828.4</v>
      </c>
    </row>
    <row r="2616" spans="1:8" ht="14.45" customHeight="1" x14ac:dyDescent="0.2">
      <c r="A2616" s="4">
        <v>2023</v>
      </c>
      <c r="B2616" s="4" t="s">
        <v>208</v>
      </c>
      <c r="C2616" s="4" t="s">
        <v>209</v>
      </c>
      <c r="D2616" s="4" t="s">
        <v>36</v>
      </c>
      <c r="E2616" s="4" t="s">
        <v>47</v>
      </c>
      <c r="F2616" s="7">
        <v>23829</v>
      </c>
      <c r="G2616" s="7">
        <v>184316</v>
      </c>
      <c r="H2616" s="8">
        <v>625668.91</v>
      </c>
    </row>
    <row r="2617" spans="1:8" ht="14.45" customHeight="1" x14ac:dyDescent="0.2">
      <c r="A2617" s="4">
        <v>2023</v>
      </c>
      <c r="B2617" s="4" t="s">
        <v>208</v>
      </c>
      <c r="C2617" s="4" t="s">
        <v>209</v>
      </c>
      <c r="D2617" s="4" t="s">
        <v>36</v>
      </c>
      <c r="E2617" s="4" t="s">
        <v>48</v>
      </c>
      <c r="F2617" s="7">
        <v>0</v>
      </c>
      <c r="G2617" s="7">
        <v>3002</v>
      </c>
      <c r="H2617" s="8">
        <v>14284.95</v>
      </c>
    </row>
    <row r="2618" spans="1:8" ht="14.45" customHeight="1" x14ac:dyDescent="0.2">
      <c r="A2618" s="4">
        <v>2023</v>
      </c>
      <c r="B2618" s="4" t="s">
        <v>208</v>
      </c>
      <c r="C2618" s="4" t="s">
        <v>209</v>
      </c>
      <c r="D2618" s="4" t="s">
        <v>37</v>
      </c>
      <c r="E2618" s="4" t="s">
        <v>47</v>
      </c>
      <c r="F2618" s="7">
        <v>36775</v>
      </c>
      <c r="G2618" s="7">
        <v>420943</v>
      </c>
      <c r="H2618" s="8">
        <v>1442017.89</v>
      </c>
    </row>
    <row r="2619" spans="1:8" ht="14.45" customHeight="1" x14ac:dyDescent="0.2">
      <c r="A2619" s="4">
        <v>2023</v>
      </c>
      <c r="B2619" s="4" t="s">
        <v>208</v>
      </c>
      <c r="C2619" s="4" t="s">
        <v>209</v>
      </c>
      <c r="D2619" s="4" t="s">
        <v>37</v>
      </c>
      <c r="E2619" s="4" t="s">
        <v>48</v>
      </c>
      <c r="F2619" s="7">
        <v>0</v>
      </c>
      <c r="G2619" s="7">
        <v>4547</v>
      </c>
      <c r="H2619" s="8">
        <v>18104.48</v>
      </c>
    </row>
    <row r="2620" spans="1:8" ht="14.45" customHeight="1" x14ac:dyDescent="0.2">
      <c r="A2620" s="4">
        <v>2023</v>
      </c>
      <c r="B2620" s="4" t="s">
        <v>208</v>
      </c>
      <c r="C2620" s="4" t="s">
        <v>209</v>
      </c>
      <c r="D2620" s="4" t="s">
        <v>38</v>
      </c>
      <c r="E2620" s="4" t="s">
        <v>47</v>
      </c>
      <c r="F2620" s="7">
        <v>123684</v>
      </c>
      <c r="G2620" s="7">
        <v>888517</v>
      </c>
      <c r="H2620" s="8">
        <v>6770279.8700000001</v>
      </c>
    </row>
    <row r="2621" spans="1:8" ht="14.45" customHeight="1" x14ac:dyDescent="0.2">
      <c r="A2621" s="4">
        <v>2023</v>
      </c>
      <c r="B2621" s="4" t="s">
        <v>208</v>
      </c>
      <c r="C2621" s="4" t="s">
        <v>209</v>
      </c>
      <c r="D2621" s="4" t="s">
        <v>38</v>
      </c>
      <c r="E2621" s="4" t="s">
        <v>48</v>
      </c>
      <c r="F2621" s="7">
        <v>0</v>
      </c>
      <c r="G2621" s="7">
        <v>12554</v>
      </c>
      <c r="H2621" s="8">
        <v>108129.55</v>
      </c>
    </row>
    <row r="2622" spans="1:8" ht="14.45" customHeight="1" x14ac:dyDescent="0.2">
      <c r="A2622" s="4">
        <v>2023</v>
      </c>
      <c r="B2622" s="4" t="s">
        <v>208</v>
      </c>
      <c r="C2622" s="4" t="s">
        <v>209</v>
      </c>
      <c r="D2622" s="4" t="s">
        <v>39</v>
      </c>
      <c r="E2622" s="4" t="s">
        <v>47</v>
      </c>
      <c r="F2622" s="7">
        <v>18857</v>
      </c>
      <c r="G2622" s="7">
        <v>158738</v>
      </c>
      <c r="H2622" s="8">
        <v>170950.55</v>
      </c>
    </row>
    <row r="2623" spans="1:8" ht="14.45" customHeight="1" x14ac:dyDescent="0.2">
      <c r="A2623" s="4">
        <v>2023</v>
      </c>
      <c r="B2623" s="4" t="s">
        <v>208</v>
      </c>
      <c r="C2623" s="4" t="s">
        <v>209</v>
      </c>
      <c r="D2623" s="4" t="s">
        <v>39</v>
      </c>
      <c r="E2623" s="4" t="s">
        <v>48</v>
      </c>
      <c r="F2623" s="7">
        <v>0</v>
      </c>
      <c r="G2623" s="7">
        <v>2278</v>
      </c>
      <c r="H2623" s="8">
        <v>2400.34</v>
      </c>
    </row>
    <row r="2624" spans="1:8" ht="14.45" customHeight="1" x14ac:dyDescent="0.2">
      <c r="A2624" s="4">
        <v>2023</v>
      </c>
      <c r="B2624" s="4" t="s">
        <v>210</v>
      </c>
      <c r="C2624" s="4" t="s">
        <v>211</v>
      </c>
      <c r="D2624" s="4" t="s">
        <v>36</v>
      </c>
      <c r="E2624" s="4" t="s">
        <v>47</v>
      </c>
      <c r="F2624" s="7">
        <v>23227</v>
      </c>
      <c r="G2624" s="7">
        <v>123993</v>
      </c>
      <c r="H2624" s="8">
        <v>558267.92000000004</v>
      </c>
    </row>
    <row r="2625" spans="1:8" ht="14.45" customHeight="1" x14ac:dyDescent="0.2">
      <c r="A2625" s="4">
        <v>2023</v>
      </c>
      <c r="B2625" s="4" t="s">
        <v>210</v>
      </c>
      <c r="C2625" s="4" t="s">
        <v>211</v>
      </c>
      <c r="D2625" s="4" t="s">
        <v>36</v>
      </c>
      <c r="E2625" s="4" t="s">
        <v>48</v>
      </c>
      <c r="F2625" s="7">
        <v>0</v>
      </c>
      <c r="G2625" s="7">
        <v>3926</v>
      </c>
      <c r="H2625" s="8">
        <v>17555.84</v>
      </c>
    </row>
    <row r="2626" spans="1:8" ht="14.45" customHeight="1" x14ac:dyDescent="0.2">
      <c r="A2626" s="4">
        <v>2023</v>
      </c>
      <c r="B2626" s="4" t="s">
        <v>210</v>
      </c>
      <c r="C2626" s="4" t="s">
        <v>211</v>
      </c>
      <c r="D2626" s="4" t="s">
        <v>37</v>
      </c>
      <c r="E2626" s="4" t="s">
        <v>47</v>
      </c>
      <c r="F2626" s="7">
        <v>28696</v>
      </c>
      <c r="G2626" s="7">
        <v>224032</v>
      </c>
      <c r="H2626" s="8">
        <v>1296511.5</v>
      </c>
    </row>
    <row r="2627" spans="1:8" ht="14.45" customHeight="1" x14ac:dyDescent="0.2">
      <c r="A2627" s="4">
        <v>2023</v>
      </c>
      <c r="B2627" s="4" t="s">
        <v>210</v>
      </c>
      <c r="C2627" s="4" t="s">
        <v>211</v>
      </c>
      <c r="D2627" s="4" t="s">
        <v>37</v>
      </c>
      <c r="E2627" s="4" t="s">
        <v>48</v>
      </c>
      <c r="F2627" s="7">
        <v>0</v>
      </c>
      <c r="G2627" s="7">
        <v>372</v>
      </c>
      <c r="H2627" s="8">
        <v>7890.16</v>
      </c>
    </row>
    <row r="2628" spans="1:8" ht="14.45" customHeight="1" x14ac:dyDescent="0.2">
      <c r="A2628" s="4">
        <v>2023</v>
      </c>
      <c r="B2628" s="4" t="s">
        <v>210</v>
      </c>
      <c r="C2628" s="4" t="s">
        <v>211</v>
      </c>
      <c r="D2628" s="4" t="s">
        <v>38</v>
      </c>
      <c r="E2628" s="4" t="s">
        <v>47</v>
      </c>
      <c r="F2628" s="7">
        <v>101310</v>
      </c>
      <c r="G2628" s="7">
        <v>539798</v>
      </c>
      <c r="H2628" s="8">
        <v>4346721.83</v>
      </c>
    </row>
    <row r="2629" spans="1:8" ht="14.45" customHeight="1" x14ac:dyDescent="0.2">
      <c r="A2629" s="4">
        <v>2023</v>
      </c>
      <c r="B2629" s="4" t="s">
        <v>210</v>
      </c>
      <c r="C2629" s="4" t="s">
        <v>211</v>
      </c>
      <c r="D2629" s="4" t="s">
        <v>38</v>
      </c>
      <c r="E2629" s="4" t="s">
        <v>48</v>
      </c>
      <c r="F2629" s="7">
        <v>0</v>
      </c>
      <c r="G2629" s="7">
        <v>6386</v>
      </c>
      <c r="H2629" s="8">
        <v>77359.17</v>
      </c>
    </row>
    <row r="2630" spans="1:8" ht="14.45" customHeight="1" x14ac:dyDescent="0.2">
      <c r="A2630" s="4">
        <v>2023</v>
      </c>
      <c r="B2630" s="4" t="s">
        <v>210</v>
      </c>
      <c r="C2630" s="4" t="s">
        <v>211</v>
      </c>
      <c r="D2630" s="4" t="s">
        <v>39</v>
      </c>
      <c r="E2630" s="4" t="s">
        <v>47</v>
      </c>
      <c r="F2630" s="7">
        <v>19613</v>
      </c>
      <c r="G2630" s="7">
        <v>116375</v>
      </c>
      <c r="H2630" s="8">
        <v>124864.81</v>
      </c>
    </row>
    <row r="2631" spans="1:8" ht="14.45" customHeight="1" x14ac:dyDescent="0.2">
      <c r="A2631" s="4">
        <v>2023</v>
      </c>
      <c r="B2631" s="4" t="s">
        <v>210</v>
      </c>
      <c r="C2631" s="4" t="s">
        <v>211</v>
      </c>
      <c r="D2631" s="4" t="s">
        <v>39</v>
      </c>
      <c r="E2631" s="4" t="s">
        <v>48</v>
      </c>
      <c r="F2631" s="7">
        <v>0</v>
      </c>
      <c r="G2631" s="7">
        <v>903</v>
      </c>
      <c r="H2631" s="8">
        <v>784.85</v>
      </c>
    </row>
    <row r="2632" spans="1:8" ht="14.45" customHeight="1" x14ac:dyDescent="0.2">
      <c r="A2632" s="4">
        <v>2023</v>
      </c>
      <c r="B2632" s="4" t="s">
        <v>212</v>
      </c>
      <c r="C2632" s="4" t="s">
        <v>213</v>
      </c>
      <c r="D2632" s="4" t="s">
        <v>36</v>
      </c>
      <c r="E2632" s="4" t="s">
        <v>47</v>
      </c>
      <c r="F2632" s="7">
        <v>42929</v>
      </c>
      <c r="G2632" s="7">
        <v>319743</v>
      </c>
      <c r="H2632" s="8">
        <v>1649037.34</v>
      </c>
    </row>
    <row r="2633" spans="1:8" ht="14.45" customHeight="1" x14ac:dyDescent="0.2">
      <c r="A2633" s="4">
        <v>2023</v>
      </c>
      <c r="B2633" s="4" t="s">
        <v>212</v>
      </c>
      <c r="C2633" s="4" t="s">
        <v>213</v>
      </c>
      <c r="D2633" s="4" t="s">
        <v>36</v>
      </c>
      <c r="E2633" s="4" t="s">
        <v>48</v>
      </c>
      <c r="F2633" s="7">
        <v>0</v>
      </c>
      <c r="G2633" s="7">
        <v>18658</v>
      </c>
      <c r="H2633" s="8">
        <v>118439.24</v>
      </c>
    </row>
    <row r="2634" spans="1:8" ht="14.45" customHeight="1" x14ac:dyDescent="0.2">
      <c r="A2634" s="4">
        <v>2023</v>
      </c>
      <c r="B2634" s="4" t="s">
        <v>212</v>
      </c>
      <c r="C2634" s="4" t="s">
        <v>213</v>
      </c>
      <c r="D2634" s="4" t="s">
        <v>37</v>
      </c>
      <c r="E2634" s="4" t="s">
        <v>47</v>
      </c>
      <c r="F2634" s="7">
        <v>101555</v>
      </c>
      <c r="G2634" s="7">
        <v>1404512</v>
      </c>
      <c r="H2634" s="8">
        <v>4530006.07</v>
      </c>
    </row>
    <row r="2635" spans="1:8" ht="14.45" customHeight="1" x14ac:dyDescent="0.2">
      <c r="A2635" s="4">
        <v>2023</v>
      </c>
      <c r="B2635" s="4" t="s">
        <v>212</v>
      </c>
      <c r="C2635" s="4" t="s">
        <v>213</v>
      </c>
      <c r="D2635" s="4" t="s">
        <v>37</v>
      </c>
      <c r="E2635" s="4" t="s">
        <v>48</v>
      </c>
      <c r="F2635" s="7">
        <v>0</v>
      </c>
      <c r="G2635" s="7">
        <v>7452</v>
      </c>
      <c r="H2635" s="8">
        <v>20625.490000000002</v>
      </c>
    </row>
    <row r="2636" spans="1:8" ht="14.45" customHeight="1" x14ac:dyDescent="0.2">
      <c r="A2636" s="4">
        <v>2023</v>
      </c>
      <c r="B2636" s="4" t="s">
        <v>212</v>
      </c>
      <c r="C2636" s="4" t="s">
        <v>213</v>
      </c>
      <c r="D2636" s="4" t="s">
        <v>38</v>
      </c>
      <c r="E2636" s="4" t="s">
        <v>47</v>
      </c>
      <c r="F2636" s="7">
        <v>350954</v>
      </c>
      <c r="G2636" s="7">
        <v>2924519</v>
      </c>
      <c r="H2636" s="8">
        <v>15971071.609999999</v>
      </c>
    </row>
    <row r="2637" spans="1:8" ht="14.45" customHeight="1" x14ac:dyDescent="0.2">
      <c r="A2637" s="4">
        <v>2023</v>
      </c>
      <c r="B2637" s="4" t="s">
        <v>212</v>
      </c>
      <c r="C2637" s="4" t="s">
        <v>213</v>
      </c>
      <c r="D2637" s="4" t="s">
        <v>38</v>
      </c>
      <c r="E2637" s="4" t="s">
        <v>48</v>
      </c>
      <c r="F2637" s="7">
        <v>0</v>
      </c>
      <c r="G2637" s="7">
        <v>19641</v>
      </c>
      <c r="H2637" s="8">
        <v>169245.45</v>
      </c>
    </row>
    <row r="2638" spans="1:8" ht="14.45" customHeight="1" x14ac:dyDescent="0.2">
      <c r="A2638" s="4">
        <v>2023</v>
      </c>
      <c r="B2638" s="4" t="s">
        <v>212</v>
      </c>
      <c r="C2638" s="4" t="s">
        <v>213</v>
      </c>
      <c r="D2638" s="4" t="s">
        <v>39</v>
      </c>
      <c r="E2638" s="4" t="s">
        <v>47</v>
      </c>
      <c r="F2638" s="7">
        <v>24934</v>
      </c>
      <c r="G2638" s="7">
        <v>197657</v>
      </c>
      <c r="H2638" s="8">
        <v>176366.71</v>
      </c>
    </row>
    <row r="2639" spans="1:8" ht="14.45" customHeight="1" x14ac:dyDescent="0.2">
      <c r="A2639" s="4">
        <v>2023</v>
      </c>
      <c r="B2639" s="4" t="s">
        <v>212</v>
      </c>
      <c r="C2639" s="4" t="s">
        <v>213</v>
      </c>
      <c r="D2639" s="4" t="s">
        <v>39</v>
      </c>
      <c r="E2639" s="4" t="s">
        <v>48</v>
      </c>
      <c r="F2639" s="7">
        <v>0</v>
      </c>
      <c r="G2639" s="7">
        <v>9244</v>
      </c>
      <c r="H2639" s="8">
        <v>4831.78</v>
      </c>
    </row>
    <row r="2640" spans="1:8" ht="14.45" customHeight="1" x14ac:dyDescent="0.2">
      <c r="A2640" s="4">
        <v>2023</v>
      </c>
      <c r="B2640" s="4" t="s">
        <v>214</v>
      </c>
      <c r="C2640" s="4" t="s">
        <v>215</v>
      </c>
      <c r="D2640" s="4" t="s">
        <v>36</v>
      </c>
      <c r="E2640" s="4" t="s">
        <v>47</v>
      </c>
      <c r="F2640" s="7">
        <v>23793</v>
      </c>
      <c r="G2640" s="7">
        <v>104976</v>
      </c>
      <c r="H2640" s="8">
        <v>564459.24</v>
      </c>
    </row>
    <row r="2641" spans="1:8" ht="14.45" customHeight="1" x14ac:dyDescent="0.2">
      <c r="A2641" s="4">
        <v>2023</v>
      </c>
      <c r="B2641" s="4" t="s">
        <v>214</v>
      </c>
      <c r="C2641" s="4" t="s">
        <v>215</v>
      </c>
      <c r="D2641" s="4" t="s">
        <v>36</v>
      </c>
      <c r="E2641" s="4" t="s">
        <v>48</v>
      </c>
      <c r="F2641" s="7">
        <v>0</v>
      </c>
      <c r="G2641" s="7">
        <v>5489</v>
      </c>
      <c r="H2641" s="8">
        <v>15697.71</v>
      </c>
    </row>
    <row r="2642" spans="1:8" ht="14.45" customHeight="1" x14ac:dyDescent="0.2">
      <c r="A2642" s="4">
        <v>2023</v>
      </c>
      <c r="B2642" s="4" t="s">
        <v>214</v>
      </c>
      <c r="C2642" s="4" t="s">
        <v>215</v>
      </c>
      <c r="D2642" s="4" t="s">
        <v>37</v>
      </c>
      <c r="E2642" s="4" t="s">
        <v>47</v>
      </c>
      <c r="F2642" s="7">
        <v>40313</v>
      </c>
      <c r="G2642" s="7">
        <v>320092</v>
      </c>
      <c r="H2642" s="8">
        <v>1526204.33</v>
      </c>
    </row>
    <row r="2643" spans="1:8" ht="14.45" customHeight="1" x14ac:dyDescent="0.2">
      <c r="A2643" s="4">
        <v>2023</v>
      </c>
      <c r="B2643" s="4" t="s">
        <v>214</v>
      </c>
      <c r="C2643" s="4" t="s">
        <v>215</v>
      </c>
      <c r="D2643" s="4" t="s">
        <v>37</v>
      </c>
      <c r="E2643" s="4" t="s">
        <v>48</v>
      </c>
      <c r="F2643" s="7">
        <v>0</v>
      </c>
      <c r="G2643" s="7">
        <v>932</v>
      </c>
      <c r="H2643" s="8">
        <v>10159.200000000001</v>
      </c>
    </row>
    <row r="2644" spans="1:8" ht="14.45" customHeight="1" x14ac:dyDescent="0.2">
      <c r="A2644" s="4">
        <v>2023</v>
      </c>
      <c r="B2644" s="4" t="s">
        <v>214</v>
      </c>
      <c r="C2644" s="4" t="s">
        <v>215</v>
      </c>
      <c r="D2644" s="4" t="s">
        <v>38</v>
      </c>
      <c r="E2644" s="4" t="s">
        <v>47</v>
      </c>
      <c r="F2644" s="7">
        <v>156132</v>
      </c>
      <c r="G2644" s="7">
        <v>778572</v>
      </c>
      <c r="H2644" s="8">
        <v>6244480.9000000004</v>
      </c>
    </row>
    <row r="2645" spans="1:8" ht="14.45" customHeight="1" x14ac:dyDescent="0.2">
      <c r="A2645" s="4">
        <v>2023</v>
      </c>
      <c r="B2645" s="4" t="s">
        <v>214</v>
      </c>
      <c r="C2645" s="4" t="s">
        <v>215</v>
      </c>
      <c r="D2645" s="4" t="s">
        <v>38</v>
      </c>
      <c r="E2645" s="4" t="s">
        <v>48</v>
      </c>
      <c r="F2645" s="7">
        <v>0</v>
      </c>
      <c r="G2645" s="7">
        <v>14071</v>
      </c>
      <c r="H2645" s="8">
        <v>203867.91</v>
      </c>
    </row>
    <row r="2646" spans="1:8" ht="14.45" customHeight="1" x14ac:dyDescent="0.2">
      <c r="A2646" s="4">
        <v>2023</v>
      </c>
      <c r="B2646" s="4" t="s">
        <v>214</v>
      </c>
      <c r="C2646" s="4" t="s">
        <v>215</v>
      </c>
      <c r="D2646" s="4" t="s">
        <v>39</v>
      </c>
      <c r="E2646" s="4" t="s">
        <v>47</v>
      </c>
      <c r="F2646" s="7">
        <v>17628</v>
      </c>
      <c r="G2646" s="7">
        <v>119534</v>
      </c>
      <c r="H2646" s="8">
        <v>120730.32</v>
      </c>
    </row>
    <row r="2647" spans="1:8" ht="14.45" customHeight="1" x14ac:dyDescent="0.2">
      <c r="A2647" s="4">
        <v>2023</v>
      </c>
      <c r="B2647" s="4" t="s">
        <v>214</v>
      </c>
      <c r="C2647" s="4" t="s">
        <v>215</v>
      </c>
      <c r="D2647" s="4" t="s">
        <v>39</v>
      </c>
      <c r="E2647" s="4" t="s">
        <v>48</v>
      </c>
      <c r="F2647" s="7">
        <v>0</v>
      </c>
      <c r="G2647" s="7">
        <v>803</v>
      </c>
      <c r="H2647" s="8">
        <v>589.6</v>
      </c>
    </row>
    <row r="2648" spans="1:8" ht="14.45" customHeight="1" x14ac:dyDescent="0.2">
      <c r="A2648" s="4">
        <v>2023</v>
      </c>
      <c r="B2648" s="4" t="s">
        <v>216</v>
      </c>
      <c r="C2648" s="4" t="s">
        <v>217</v>
      </c>
      <c r="D2648" s="4" t="s">
        <v>36</v>
      </c>
      <c r="E2648" s="4" t="s">
        <v>47</v>
      </c>
      <c r="F2648" s="7">
        <v>30796</v>
      </c>
      <c r="G2648" s="7">
        <v>153897</v>
      </c>
      <c r="H2648" s="8">
        <v>559382.48</v>
      </c>
    </row>
    <row r="2649" spans="1:8" ht="14.45" customHeight="1" x14ac:dyDescent="0.2">
      <c r="A2649" s="4">
        <v>2023</v>
      </c>
      <c r="B2649" s="4" t="s">
        <v>216</v>
      </c>
      <c r="C2649" s="4" t="s">
        <v>217</v>
      </c>
      <c r="D2649" s="4" t="s">
        <v>36</v>
      </c>
      <c r="E2649" s="4" t="s">
        <v>48</v>
      </c>
      <c r="F2649" s="7">
        <v>0</v>
      </c>
      <c r="G2649" s="7">
        <v>4390</v>
      </c>
      <c r="H2649" s="8">
        <v>20318.580000000002</v>
      </c>
    </row>
    <row r="2650" spans="1:8" ht="14.45" customHeight="1" x14ac:dyDescent="0.2">
      <c r="A2650" s="4">
        <v>2023</v>
      </c>
      <c r="B2650" s="4" t="s">
        <v>216</v>
      </c>
      <c r="C2650" s="4" t="s">
        <v>217</v>
      </c>
      <c r="D2650" s="4" t="s">
        <v>37</v>
      </c>
      <c r="E2650" s="4" t="s">
        <v>47</v>
      </c>
      <c r="F2650" s="7">
        <v>41610</v>
      </c>
      <c r="G2650" s="7">
        <v>335662</v>
      </c>
      <c r="H2650" s="8">
        <v>1395349.77</v>
      </c>
    </row>
    <row r="2651" spans="1:8" ht="14.45" customHeight="1" x14ac:dyDescent="0.2">
      <c r="A2651" s="4">
        <v>2023</v>
      </c>
      <c r="B2651" s="4" t="s">
        <v>216</v>
      </c>
      <c r="C2651" s="4" t="s">
        <v>217</v>
      </c>
      <c r="D2651" s="4" t="s">
        <v>37</v>
      </c>
      <c r="E2651" s="4" t="s">
        <v>48</v>
      </c>
      <c r="F2651" s="7">
        <v>0</v>
      </c>
      <c r="G2651" s="7">
        <v>985</v>
      </c>
      <c r="H2651" s="8">
        <v>12953.41</v>
      </c>
    </row>
    <row r="2652" spans="1:8" ht="14.45" customHeight="1" x14ac:dyDescent="0.2">
      <c r="A2652" s="4">
        <v>2023</v>
      </c>
      <c r="B2652" s="4" t="s">
        <v>216</v>
      </c>
      <c r="C2652" s="4" t="s">
        <v>217</v>
      </c>
      <c r="D2652" s="4" t="s">
        <v>38</v>
      </c>
      <c r="E2652" s="4" t="s">
        <v>47</v>
      </c>
      <c r="F2652" s="7">
        <v>149505</v>
      </c>
      <c r="G2652" s="7">
        <v>717559</v>
      </c>
      <c r="H2652" s="8">
        <v>5276466.7</v>
      </c>
    </row>
    <row r="2653" spans="1:8" ht="14.45" customHeight="1" x14ac:dyDescent="0.2">
      <c r="A2653" s="4">
        <v>2023</v>
      </c>
      <c r="B2653" s="4" t="s">
        <v>216</v>
      </c>
      <c r="C2653" s="4" t="s">
        <v>217</v>
      </c>
      <c r="D2653" s="4" t="s">
        <v>38</v>
      </c>
      <c r="E2653" s="4" t="s">
        <v>48</v>
      </c>
      <c r="F2653" s="7">
        <v>0</v>
      </c>
      <c r="G2653" s="7">
        <v>6280</v>
      </c>
      <c r="H2653" s="8">
        <v>76942.759999999995</v>
      </c>
    </row>
    <row r="2654" spans="1:8" ht="14.45" customHeight="1" x14ac:dyDescent="0.2">
      <c r="A2654" s="4">
        <v>2023</v>
      </c>
      <c r="B2654" s="4" t="s">
        <v>216</v>
      </c>
      <c r="C2654" s="4" t="s">
        <v>217</v>
      </c>
      <c r="D2654" s="4" t="s">
        <v>39</v>
      </c>
      <c r="E2654" s="4" t="s">
        <v>47</v>
      </c>
      <c r="F2654" s="7">
        <v>26616</v>
      </c>
      <c r="G2654" s="7">
        <v>156242</v>
      </c>
      <c r="H2654" s="8">
        <v>152441.79999999999</v>
      </c>
    </row>
    <row r="2655" spans="1:8" ht="14.45" customHeight="1" x14ac:dyDescent="0.2">
      <c r="A2655" s="4">
        <v>2023</v>
      </c>
      <c r="B2655" s="4" t="s">
        <v>216</v>
      </c>
      <c r="C2655" s="4" t="s">
        <v>217</v>
      </c>
      <c r="D2655" s="4" t="s">
        <v>39</v>
      </c>
      <c r="E2655" s="4" t="s">
        <v>48</v>
      </c>
      <c r="F2655" s="7">
        <v>0</v>
      </c>
      <c r="G2655" s="7">
        <v>1442</v>
      </c>
      <c r="H2655" s="8">
        <v>1280.9000000000001</v>
      </c>
    </row>
    <row r="2656" spans="1:8" ht="14.45" customHeight="1" x14ac:dyDescent="0.2">
      <c r="A2656" s="4">
        <v>2023</v>
      </c>
      <c r="B2656" s="4" t="s">
        <v>218</v>
      </c>
      <c r="C2656" s="4" t="s">
        <v>219</v>
      </c>
      <c r="D2656" s="4" t="s">
        <v>36</v>
      </c>
      <c r="E2656" s="4" t="s">
        <v>47</v>
      </c>
      <c r="F2656" s="7">
        <v>14321</v>
      </c>
      <c r="G2656" s="7">
        <v>84298</v>
      </c>
      <c r="H2656" s="8">
        <v>266888.52</v>
      </c>
    </row>
    <row r="2657" spans="1:8" ht="14.45" customHeight="1" x14ac:dyDescent="0.2">
      <c r="A2657" s="4">
        <v>2023</v>
      </c>
      <c r="B2657" s="4" t="s">
        <v>218</v>
      </c>
      <c r="C2657" s="4" t="s">
        <v>219</v>
      </c>
      <c r="D2657" s="4" t="s">
        <v>36</v>
      </c>
      <c r="E2657" s="4" t="s">
        <v>48</v>
      </c>
      <c r="F2657" s="7">
        <v>0</v>
      </c>
      <c r="G2657" s="7">
        <v>1447</v>
      </c>
      <c r="H2657" s="8">
        <v>8421.39</v>
      </c>
    </row>
    <row r="2658" spans="1:8" ht="14.45" customHeight="1" x14ac:dyDescent="0.2">
      <c r="A2658" s="4">
        <v>2023</v>
      </c>
      <c r="B2658" s="4" t="s">
        <v>218</v>
      </c>
      <c r="C2658" s="4" t="s">
        <v>219</v>
      </c>
      <c r="D2658" s="4" t="s">
        <v>37</v>
      </c>
      <c r="E2658" s="4" t="s">
        <v>47</v>
      </c>
      <c r="F2658" s="7">
        <v>22617</v>
      </c>
      <c r="G2658" s="7">
        <v>225398</v>
      </c>
      <c r="H2658" s="8">
        <v>856806.83</v>
      </c>
    </row>
    <row r="2659" spans="1:8" ht="14.45" customHeight="1" x14ac:dyDescent="0.2">
      <c r="A2659" s="4">
        <v>2023</v>
      </c>
      <c r="B2659" s="4" t="s">
        <v>218</v>
      </c>
      <c r="C2659" s="4" t="s">
        <v>219</v>
      </c>
      <c r="D2659" s="4" t="s">
        <v>37</v>
      </c>
      <c r="E2659" s="4" t="s">
        <v>48</v>
      </c>
      <c r="F2659" s="7">
        <v>0</v>
      </c>
      <c r="G2659" s="7">
        <v>984</v>
      </c>
      <c r="H2659" s="8">
        <v>3902.27</v>
      </c>
    </row>
    <row r="2660" spans="1:8" ht="14.45" customHeight="1" x14ac:dyDescent="0.2">
      <c r="A2660" s="4">
        <v>2023</v>
      </c>
      <c r="B2660" s="4" t="s">
        <v>218</v>
      </c>
      <c r="C2660" s="4" t="s">
        <v>219</v>
      </c>
      <c r="D2660" s="4" t="s">
        <v>38</v>
      </c>
      <c r="E2660" s="4" t="s">
        <v>47</v>
      </c>
      <c r="F2660" s="7">
        <v>75468</v>
      </c>
      <c r="G2660" s="7">
        <v>537170</v>
      </c>
      <c r="H2660" s="8">
        <v>3144559.63</v>
      </c>
    </row>
    <row r="2661" spans="1:8" ht="14.45" customHeight="1" x14ac:dyDescent="0.2">
      <c r="A2661" s="4">
        <v>2023</v>
      </c>
      <c r="B2661" s="4" t="s">
        <v>218</v>
      </c>
      <c r="C2661" s="4" t="s">
        <v>219</v>
      </c>
      <c r="D2661" s="4" t="s">
        <v>38</v>
      </c>
      <c r="E2661" s="4" t="s">
        <v>48</v>
      </c>
      <c r="F2661" s="7">
        <v>0</v>
      </c>
      <c r="G2661" s="7">
        <v>3877</v>
      </c>
      <c r="H2661" s="8">
        <v>35207.919999999998</v>
      </c>
    </row>
    <row r="2662" spans="1:8" ht="14.45" customHeight="1" x14ac:dyDescent="0.2">
      <c r="A2662" s="4">
        <v>2023</v>
      </c>
      <c r="B2662" s="4" t="s">
        <v>218</v>
      </c>
      <c r="C2662" s="4" t="s">
        <v>219</v>
      </c>
      <c r="D2662" s="4" t="s">
        <v>39</v>
      </c>
      <c r="E2662" s="4" t="s">
        <v>47</v>
      </c>
      <c r="F2662" s="7">
        <v>12060</v>
      </c>
      <c r="G2662" s="7">
        <v>71923</v>
      </c>
      <c r="H2662" s="8">
        <v>69790.19</v>
      </c>
    </row>
    <row r="2663" spans="1:8" ht="14.45" customHeight="1" x14ac:dyDescent="0.2">
      <c r="A2663" s="4">
        <v>2023</v>
      </c>
      <c r="B2663" s="4" t="s">
        <v>218</v>
      </c>
      <c r="C2663" s="4" t="s">
        <v>219</v>
      </c>
      <c r="D2663" s="4" t="s">
        <v>39</v>
      </c>
      <c r="E2663" s="4" t="s">
        <v>48</v>
      </c>
      <c r="F2663" s="7">
        <v>0</v>
      </c>
      <c r="G2663" s="7">
        <v>871</v>
      </c>
      <c r="H2663" s="8">
        <v>625.70000000000005</v>
      </c>
    </row>
    <row r="2664" spans="1:8" ht="14.45" customHeight="1" x14ac:dyDescent="0.2">
      <c r="A2664" s="4">
        <v>2023</v>
      </c>
      <c r="B2664" s="4" t="s">
        <v>220</v>
      </c>
      <c r="C2664" s="4" t="s">
        <v>221</v>
      </c>
      <c r="D2664" s="4" t="s">
        <v>36</v>
      </c>
      <c r="E2664" s="4" t="s">
        <v>47</v>
      </c>
      <c r="F2664" s="7">
        <v>18914</v>
      </c>
      <c r="G2664" s="7">
        <v>95705</v>
      </c>
      <c r="H2664" s="8">
        <v>451894.07</v>
      </c>
    </row>
    <row r="2665" spans="1:8" ht="14.45" customHeight="1" x14ac:dyDescent="0.2">
      <c r="A2665" s="4">
        <v>2023</v>
      </c>
      <c r="B2665" s="4" t="s">
        <v>220</v>
      </c>
      <c r="C2665" s="4" t="s">
        <v>221</v>
      </c>
      <c r="D2665" s="4" t="s">
        <v>36</v>
      </c>
      <c r="E2665" s="4" t="s">
        <v>48</v>
      </c>
      <c r="F2665" s="7">
        <v>0</v>
      </c>
      <c r="G2665" s="7">
        <v>4154</v>
      </c>
      <c r="H2665" s="8">
        <v>28466.93</v>
      </c>
    </row>
    <row r="2666" spans="1:8" ht="14.45" customHeight="1" x14ac:dyDescent="0.2">
      <c r="A2666" s="4">
        <v>2023</v>
      </c>
      <c r="B2666" s="4" t="s">
        <v>220</v>
      </c>
      <c r="C2666" s="4" t="s">
        <v>221</v>
      </c>
      <c r="D2666" s="4" t="s">
        <v>37</v>
      </c>
      <c r="E2666" s="4" t="s">
        <v>47</v>
      </c>
      <c r="F2666" s="7">
        <v>35364</v>
      </c>
      <c r="G2666" s="7">
        <v>359251</v>
      </c>
      <c r="H2666" s="8">
        <v>1450273.55</v>
      </c>
    </row>
    <row r="2667" spans="1:8" ht="14.45" customHeight="1" x14ac:dyDescent="0.2">
      <c r="A2667" s="4">
        <v>2023</v>
      </c>
      <c r="B2667" s="4" t="s">
        <v>220</v>
      </c>
      <c r="C2667" s="4" t="s">
        <v>221</v>
      </c>
      <c r="D2667" s="4" t="s">
        <v>37</v>
      </c>
      <c r="E2667" s="4" t="s">
        <v>48</v>
      </c>
      <c r="F2667" s="7">
        <v>0</v>
      </c>
      <c r="G2667" s="7">
        <v>2858</v>
      </c>
      <c r="H2667" s="8">
        <v>11700.9</v>
      </c>
    </row>
    <row r="2668" spans="1:8" ht="14.45" customHeight="1" x14ac:dyDescent="0.2">
      <c r="A2668" s="4">
        <v>2023</v>
      </c>
      <c r="B2668" s="4" t="s">
        <v>220</v>
      </c>
      <c r="C2668" s="4" t="s">
        <v>221</v>
      </c>
      <c r="D2668" s="4" t="s">
        <v>38</v>
      </c>
      <c r="E2668" s="4" t="s">
        <v>47</v>
      </c>
      <c r="F2668" s="7">
        <v>124543</v>
      </c>
      <c r="G2668" s="7">
        <v>899276</v>
      </c>
      <c r="H2668" s="8">
        <v>6282148.1699999999</v>
      </c>
    </row>
    <row r="2669" spans="1:8" ht="14.45" customHeight="1" x14ac:dyDescent="0.2">
      <c r="A2669" s="4">
        <v>2023</v>
      </c>
      <c r="B2669" s="4" t="s">
        <v>220</v>
      </c>
      <c r="C2669" s="4" t="s">
        <v>221</v>
      </c>
      <c r="D2669" s="4" t="s">
        <v>38</v>
      </c>
      <c r="E2669" s="4" t="s">
        <v>48</v>
      </c>
      <c r="F2669" s="7">
        <v>0</v>
      </c>
      <c r="G2669" s="7">
        <v>10808</v>
      </c>
      <c r="H2669" s="8">
        <v>111571.7</v>
      </c>
    </row>
    <row r="2670" spans="1:8" ht="14.45" customHeight="1" x14ac:dyDescent="0.2">
      <c r="A2670" s="4">
        <v>2023</v>
      </c>
      <c r="B2670" s="4" t="s">
        <v>220</v>
      </c>
      <c r="C2670" s="4" t="s">
        <v>221</v>
      </c>
      <c r="D2670" s="4" t="s">
        <v>39</v>
      </c>
      <c r="E2670" s="4" t="s">
        <v>47</v>
      </c>
      <c r="F2670" s="7">
        <v>16305</v>
      </c>
      <c r="G2670" s="7">
        <v>87739</v>
      </c>
      <c r="H2670" s="8">
        <v>86453.73</v>
      </c>
    </row>
    <row r="2671" spans="1:8" ht="14.45" customHeight="1" x14ac:dyDescent="0.2">
      <c r="A2671" s="4">
        <v>2023</v>
      </c>
      <c r="B2671" s="4" t="s">
        <v>220</v>
      </c>
      <c r="C2671" s="4" t="s">
        <v>221</v>
      </c>
      <c r="D2671" s="4" t="s">
        <v>39</v>
      </c>
      <c r="E2671" s="4" t="s">
        <v>48</v>
      </c>
      <c r="F2671" s="7">
        <v>0</v>
      </c>
      <c r="G2671" s="7">
        <v>2927</v>
      </c>
      <c r="H2671" s="8">
        <v>2497.2199999999998</v>
      </c>
    </row>
    <row r="2672" spans="1:8" ht="14.45" customHeight="1" x14ac:dyDescent="0.2">
      <c r="A2672" s="4">
        <v>2023</v>
      </c>
      <c r="B2672" s="4" t="s">
        <v>222</v>
      </c>
      <c r="C2672" s="4" t="s">
        <v>223</v>
      </c>
      <c r="D2672" s="4" t="s">
        <v>36</v>
      </c>
      <c r="E2672" s="4" t="s">
        <v>47</v>
      </c>
      <c r="F2672" s="7">
        <v>11154</v>
      </c>
      <c r="G2672" s="7">
        <v>57952</v>
      </c>
      <c r="H2672" s="8">
        <v>366929.79</v>
      </c>
    </row>
    <row r="2673" spans="1:8" ht="14.45" customHeight="1" x14ac:dyDescent="0.2">
      <c r="A2673" s="4">
        <v>2023</v>
      </c>
      <c r="B2673" s="4" t="s">
        <v>222</v>
      </c>
      <c r="C2673" s="4" t="s">
        <v>223</v>
      </c>
      <c r="D2673" s="4" t="s">
        <v>36</v>
      </c>
      <c r="E2673" s="4" t="s">
        <v>48</v>
      </c>
      <c r="F2673" s="7">
        <v>0</v>
      </c>
      <c r="G2673" s="7">
        <v>748</v>
      </c>
      <c r="H2673" s="8">
        <v>4525.59</v>
      </c>
    </row>
    <row r="2674" spans="1:8" ht="14.45" customHeight="1" x14ac:dyDescent="0.2">
      <c r="A2674" s="4">
        <v>2023</v>
      </c>
      <c r="B2674" s="4" t="s">
        <v>222</v>
      </c>
      <c r="C2674" s="4" t="s">
        <v>223</v>
      </c>
      <c r="D2674" s="4" t="s">
        <v>37</v>
      </c>
      <c r="E2674" s="4" t="s">
        <v>47</v>
      </c>
      <c r="F2674" s="7">
        <v>14860</v>
      </c>
      <c r="G2674" s="7">
        <v>140018</v>
      </c>
      <c r="H2674" s="8">
        <v>585143.72</v>
      </c>
    </row>
    <row r="2675" spans="1:8" ht="14.45" customHeight="1" x14ac:dyDescent="0.2">
      <c r="A2675" s="4">
        <v>2023</v>
      </c>
      <c r="B2675" s="4" t="s">
        <v>222</v>
      </c>
      <c r="C2675" s="4" t="s">
        <v>223</v>
      </c>
      <c r="D2675" s="4" t="s">
        <v>37</v>
      </c>
      <c r="E2675" s="4" t="s">
        <v>48</v>
      </c>
      <c r="F2675" s="7">
        <v>0</v>
      </c>
      <c r="G2675" s="7">
        <v>1074</v>
      </c>
      <c r="H2675" s="8">
        <v>8440.84</v>
      </c>
    </row>
    <row r="2676" spans="1:8" ht="14.45" customHeight="1" x14ac:dyDescent="0.2">
      <c r="A2676" s="4">
        <v>2023</v>
      </c>
      <c r="B2676" s="4" t="s">
        <v>222</v>
      </c>
      <c r="C2676" s="4" t="s">
        <v>223</v>
      </c>
      <c r="D2676" s="4" t="s">
        <v>38</v>
      </c>
      <c r="E2676" s="4" t="s">
        <v>47</v>
      </c>
      <c r="F2676" s="7">
        <v>57668</v>
      </c>
      <c r="G2676" s="7">
        <v>398619</v>
      </c>
      <c r="H2676" s="8">
        <v>3129666.26</v>
      </c>
    </row>
    <row r="2677" spans="1:8" ht="14.45" customHeight="1" x14ac:dyDescent="0.2">
      <c r="A2677" s="4">
        <v>2023</v>
      </c>
      <c r="B2677" s="4" t="s">
        <v>222</v>
      </c>
      <c r="C2677" s="4" t="s">
        <v>223</v>
      </c>
      <c r="D2677" s="4" t="s">
        <v>38</v>
      </c>
      <c r="E2677" s="4" t="s">
        <v>48</v>
      </c>
      <c r="F2677" s="7">
        <v>0</v>
      </c>
      <c r="G2677" s="7">
        <v>6234</v>
      </c>
      <c r="H2677" s="8">
        <v>34542.22</v>
      </c>
    </row>
    <row r="2678" spans="1:8" ht="14.45" customHeight="1" x14ac:dyDescent="0.2">
      <c r="A2678" s="4">
        <v>2023</v>
      </c>
      <c r="B2678" s="4" t="s">
        <v>222</v>
      </c>
      <c r="C2678" s="4" t="s">
        <v>223</v>
      </c>
      <c r="D2678" s="4" t="s">
        <v>39</v>
      </c>
      <c r="E2678" s="4" t="s">
        <v>47</v>
      </c>
      <c r="F2678" s="7">
        <v>7062</v>
      </c>
      <c r="G2678" s="7">
        <v>41794</v>
      </c>
      <c r="H2678" s="8">
        <v>51660.34</v>
      </c>
    </row>
    <row r="2679" spans="1:8" ht="14.45" customHeight="1" x14ac:dyDescent="0.2">
      <c r="A2679" s="4">
        <v>2023</v>
      </c>
      <c r="B2679" s="4" t="s">
        <v>222</v>
      </c>
      <c r="C2679" s="4" t="s">
        <v>223</v>
      </c>
      <c r="D2679" s="4" t="s">
        <v>39</v>
      </c>
      <c r="E2679" s="4" t="s">
        <v>48</v>
      </c>
      <c r="F2679" s="7">
        <v>0</v>
      </c>
      <c r="G2679" s="7">
        <v>431</v>
      </c>
      <c r="H2679" s="8">
        <v>460.94</v>
      </c>
    </row>
    <row r="2680" spans="1:8" ht="14.45" customHeight="1" x14ac:dyDescent="0.2">
      <c r="A2680" s="4">
        <v>2023</v>
      </c>
      <c r="B2680" s="4" t="s">
        <v>224</v>
      </c>
      <c r="C2680" s="4" t="s">
        <v>225</v>
      </c>
      <c r="D2680" s="4" t="s">
        <v>36</v>
      </c>
      <c r="E2680" s="4" t="s">
        <v>47</v>
      </c>
      <c r="F2680" s="7">
        <v>12173</v>
      </c>
      <c r="G2680" s="7">
        <v>74005</v>
      </c>
      <c r="H2680" s="8">
        <v>331567.83</v>
      </c>
    </row>
    <row r="2681" spans="1:8" ht="14.45" customHeight="1" x14ac:dyDescent="0.2">
      <c r="A2681" s="4">
        <v>2023</v>
      </c>
      <c r="B2681" s="4" t="s">
        <v>224</v>
      </c>
      <c r="C2681" s="4" t="s">
        <v>225</v>
      </c>
      <c r="D2681" s="4" t="s">
        <v>36</v>
      </c>
      <c r="E2681" s="4" t="s">
        <v>48</v>
      </c>
      <c r="F2681" s="7">
        <v>0</v>
      </c>
      <c r="G2681" s="7">
        <v>2258</v>
      </c>
      <c r="H2681" s="8">
        <v>18377.07</v>
      </c>
    </row>
    <row r="2682" spans="1:8" ht="14.45" customHeight="1" x14ac:dyDescent="0.2">
      <c r="A2682" s="4">
        <v>2023</v>
      </c>
      <c r="B2682" s="4" t="s">
        <v>224</v>
      </c>
      <c r="C2682" s="4" t="s">
        <v>225</v>
      </c>
      <c r="D2682" s="4" t="s">
        <v>37</v>
      </c>
      <c r="E2682" s="4" t="s">
        <v>47</v>
      </c>
      <c r="F2682" s="7">
        <v>14814</v>
      </c>
      <c r="G2682" s="7">
        <v>143344</v>
      </c>
      <c r="H2682" s="8">
        <v>616911.79</v>
      </c>
    </row>
    <row r="2683" spans="1:8" ht="14.45" customHeight="1" x14ac:dyDescent="0.2">
      <c r="A2683" s="4">
        <v>2023</v>
      </c>
      <c r="B2683" s="4" t="s">
        <v>224</v>
      </c>
      <c r="C2683" s="4" t="s">
        <v>225</v>
      </c>
      <c r="D2683" s="4" t="s">
        <v>37</v>
      </c>
      <c r="E2683" s="4" t="s">
        <v>48</v>
      </c>
      <c r="F2683" s="7">
        <v>0</v>
      </c>
      <c r="G2683" s="7">
        <v>943</v>
      </c>
      <c r="H2683" s="8">
        <v>3568.96</v>
      </c>
    </row>
    <row r="2684" spans="1:8" ht="14.45" customHeight="1" x14ac:dyDescent="0.2">
      <c r="A2684" s="4">
        <v>2023</v>
      </c>
      <c r="B2684" s="4" t="s">
        <v>224</v>
      </c>
      <c r="C2684" s="4" t="s">
        <v>225</v>
      </c>
      <c r="D2684" s="4" t="s">
        <v>38</v>
      </c>
      <c r="E2684" s="4" t="s">
        <v>47</v>
      </c>
      <c r="F2684" s="7">
        <v>54422</v>
      </c>
      <c r="G2684" s="7">
        <v>367983</v>
      </c>
      <c r="H2684" s="8">
        <v>2244884.5499999998</v>
      </c>
    </row>
    <row r="2685" spans="1:8" ht="14.45" customHeight="1" x14ac:dyDescent="0.2">
      <c r="A2685" s="4">
        <v>2023</v>
      </c>
      <c r="B2685" s="4" t="s">
        <v>224</v>
      </c>
      <c r="C2685" s="4" t="s">
        <v>225</v>
      </c>
      <c r="D2685" s="4" t="s">
        <v>38</v>
      </c>
      <c r="E2685" s="4" t="s">
        <v>48</v>
      </c>
      <c r="F2685" s="7">
        <v>0</v>
      </c>
      <c r="G2685" s="7">
        <v>2652</v>
      </c>
      <c r="H2685" s="8">
        <v>16635.28</v>
      </c>
    </row>
    <row r="2686" spans="1:8" ht="14.45" customHeight="1" x14ac:dyDescent="0.2">
      <c r="A2686" s="4">
        <v>2023</v>
      </c>
      <c r="B2686" s="4" t="s">
        <v>224</v>
      </c>
      <c r="C2686" s="4" t="s">
        <v>225</v>
      </c>
      <c r="D2686" s="4" t="s">
        <v>39</v>
      </c>
      <c r="E2686" s="4" t="s">
        <v>47</v>
      </c>
      <c r="F2686" s="7">
        <v>8907</v>
      </c>
      <c r="G2686" s="7">
        <v>54494</v>
      </c>
      <c r="H2686" s="8">
        <v>57935.8</v>
      </c>
    </row>
    <row r="2687" spans="1:8" ht="14.45" customHeight="1" x14ac:dyDescent="0.2">
      <c r="A2687" s="4">
        <v>2023</v>
      </c>
      <c r="B2687" s="4" t="s">
        <v>224</v>
      </c>
      <c r="C2687" s="4" t="s">
        <v>225</v>
      </c>
      <c r="D2687" s="4" t="s">
        <v>39</v>
      </c>
      <c r="E2687" s="4" t="s">
        <v>48</v>
      </c>
      <c r="F2687" s="7">
        <v>0</v>
      </c>
      <c r="G2687" s="7">
        <v>1103</v>
      </c>
      <c r="H2687" s="8">
        <v>1014.88</v>
      </c>
    </row>
    <row r="2688" spans="1:8" ht="14.45" customHeight="1" x14ac:dyDescent="0.2">
      <c r="A2688" s="4">
        <v>2023</v>
      </c>
      <c r="B2688" s="4" t="s">
        <v>226</v>
      </c>
      <c r="C2688" s="4" t="s">
        <v>227</v>
      </c>
      <c r="D2688" s="4" t="s">
        <v>36</v>
      </c>
      <c r="E2688" s="4" t="s">
        <v>47</v>
      </c>
      <c r="F2688" s="7">
        <v>19122</v>
      </c>
      <c r="G2688" s="7">
        <v>88189</v>
      </c>
      <c r="H2688" s="8">
        <v>419429.88</v>
      </c>
    </row>
    <row r="2689" spans="1:8" ht="14.45" customHeight="1" x14ac:dyDescent="0.2">
      <c r="A2689" s="4">
        <v>2023</v>
      </c>
      <c r="B2689" s="4" t="s">
        <v>226</v>
      </c>
      <c r="C2689" s="4" t="s">
        <v>227</v>
      </c>
      <c r="D2689" s="4" t="s">
        <v>36</v>
      </c>
      <c r="E2689" s="4" t="s">
        <v>48</v>
      </c>
      <c r="F2689" s="7">
        <v>0</v>
      </c>
      <c r="G2689" s="7">
        <v>3203</v>
      </c>
      <c r="H2689" s="8">
        <v>15078.61</v>
      </c>
    </row>
    <row r="2690" spans="1:8" ht="14.45" customHeight="1" x14ac:dyDescent="0.2">
      <c r="A2690" s="4">
        <v>2023</v>
      </c>
      <c r="B2690" s="4" t="s">
        <v>226</v>
      </c>
      <c r="C2690" s="4" t="s">
        <v>227</v>
      </c>
      <c r="D2690" s="4" t="s">
        <v>37</v>
      </c>
      <c r="E2690" s="4" t="s">
        <v>47</v>
      </c>
      <c r="F2690" s="7">
        <v>36909</v>
      </c>
      <c r="G2690" s="7">
        <v>311649</v>
      </c>
      <c r="H2690" s="8">
        <v>1521971.01</v>
      </c>
    </row>
    <row r="2691" spans="1:8" ht="14.45" customHeight="1" x14ac:dyDescent="0.2">
      <c r="A2691" s="4">
        <v>2023</v>
      </c>
      <c r="B2691" s="4" t="s">
        <v>226</v>
      </c>
      <c r="C2691" s="4" t="s">
        <v>227</v>
      </c>
      <c r="D2691" s="4" t="s">
        <v>37</v>
      </c>
      <c r="E2691" s="4" t="s">
        <v>48</v>
      </c>
      <c r="F2691" s="7">
        <v>0</v>
      </c>
      <c r="G2691" s="7">
        <v>1788</v>
      </c>
      <c r="H2691" s="8">
        <v>5829.84</v>
      </c>
    </row>
    <row r="2692" spans="1:8" ht="14.45" customHeight="1" x14ac:dyDescent="0.2">
      <c r="A2692" s="4">
        <v>2023</v>
      </c>
      <c r="B2692" s="4" t="s">
        <v>226</v>
      </c>
      <c r="C2692" s="4" t="s">
        <v>227</v>
      </c>
      <c r="D2692" s="4" t="s">
        <v>38</v>
      </c>
      <c r="E2692" s="4" t="s">
        <v>47</v>
      </c>
      <c r="F2692" s="7">
        <v>126565</v>
      </c>
      <c r="G2692" s="7">
        <v>694191</v>
      </c>
      <c r="H2692" s="8">
        <v>5958749.1699999999</v>
      </c>
    </row>
    <row r="2693" spans="1:8" ht="14.45" customHeight="1" x14ac:dyDescent="0.2">
      <c r="A2693" s="4">
        <v>2023</v>
      </c>
      <c r="B2693" s="4" t="s">
        <v>226</v>
      </c>
      <c r="C2693" s="4" t="s">
        <v>227</v>
      </c>
      <c r="D2693" s="4" t="s">
        <v>38</v>
      </c>
      <c r="E2693" s="4" t="s">
        <v>48</v>
      </c>
      <c r="F2693" s="7">
        <v>0</v>
      </c>
      <c r="G2693" s="7">
        <v>4926</v>
      </c>
      <c r="H2693" s="8">
        <v>74542.42</v>
      </c>
    </row>
    <row r="2694" spans="1:8" ht="14.45" customHeight="1" x14ac:dyDescent="0.2">
      <c r="A2694" s="4">
        <v>2023</v>
      </c>
      <c r="B2694" s="4" t="s">
        <v>226</v>
      </c>
      <c r="C2694" s="4" t="s">
        <v>227</v>
      </c>
      <c r="D2694" s="4" t="s">
        <v>39</v>
      </c>
      <c r="E2694" s="4" t="s">
        <v>47</v>
      </c>
      <c r="F2694" s="7">
        <v>16553</v>
      </c>
      <c r="G2694" s="7">
        <v>100806</v>
      </c>
      <c r="H2694" s="8">
        <v>102480.79</v>
      </c>
    </row>
    <row r="2695" spans="1:8" ht="14.45" customHeight="1" x14ac:dyDescent="0.2">
      <c r="A2695" s="4">
        <v>2023</v>
      </c>
      <c r="B2695" s="4" t="s">
        <v>226</v>
      </c>
      <c r="C2695" s="4" t="s">
        <v>227</v>
      </c>
      <c r="D2695" s="4" t="s">
        <v>39</v>
      </c>
      <c r="E2695" s="4" t="s">
        <v>48</v>
      </c>
      <c r="F2695" s="7">
        <v>0</v>
      </c>
      <c r="G2695" s="7">
        <v>2994</v>
      </c>
      <c r="H2695" s="8">
        <v>2637.42</v>
      </c>
    </row>
    <row r="2696" spans="1:8" ht="14.45" customHeight="1" x14ac:dyDescent="0.2">
      <c r="A2696" s="4">
        <v>2023</v>
      </c>
      <c r="B2696" s="4" t="s">
        <v>228</v>
      </c>
      <c r="C2696" s="4" t="s">
        <v>229</v>
      </c>
      <c r="D2696" s="4" t="s">
        <v>36</v>
      </c>
      <c r="E2696" s="4" t="s">
        <v>47</v>
      </c>
      <c r="F2696" s="7">
        <v>22949</v>
      </c>
      <c r="G2696" s="7">
        <v>114884</v>
      </c>
      <c r="H2696" s="8">
        <v>414365.3</v>
      </c>
    </row>
    <row r="2697" spans="1:8" ht="14.45" customHeight="1" x14ac:dyDescent="0.2">
      <c r="A2697" s="4">
        <v>2023</v>
      </c>
      <c r="B2697" s="4" t="s">
        <v>228</v>
      </c>
      <c r="C2697" s="4" t="s">
        <v>229</v>
      </c>
      <c r="D2697" s="4" t="s">
        <v>36</v>
      </c>
      <c r="E2697" s="4" t="s">
        <v>48</v>
      </c>
      <c r="F2697" s="7">
        <v>0</v>
      </c>
      <c r="G2697" s="7">
        <v>830</v>
      </c>
      <c r="H2697" s="8">
        <v>7198.35</v>
      </c>
    </row>
    <row r="2698" spans="1:8" ht="14.45" customHeight="1" x14ac:dyDescent="0.2">
      <c r="A2698" s="4">
        <v>2023</v>
      </c>
      <c r="B2698" s="4" t="s">
        <v>228</v>
      </c>
      <c r="C2698" s="4" t="s">
        <v>229</v>
      </c>
      <c r="D2698" s="4" t="s">
        <v>37</v>
      </c>
      <c r="E2698" s="4" t="s">
        <v>47</v>
      </c>
      <c r="F2698" s="7">
        <v>25089</v>
      </c>
      <c r="G2698" s="7">
        <v>213459</v>
      </c>
      <c r="H2698" s="8">
        <v>955974.4</v>
      </c>
    </row>
    <row r="2699" spans="1:8" ht="14.45" customHeight="1" x14ac:dyDescent="0.2">
      <c r="A2699" s="4">
        <v>2023</v>
      </c>
      <c r="B2699" s="4" t="s">
        <v>228</v>
      </c>
      <c r="C2699" s="4" t="s">
        <v>229</v>
      </c>
      <c r="D2699" s="4" t="s">
        <v>37</v>
      </c>
      <c r="E2699" s="4" t="s">
        <v>48</v>
      </c>
      <c r="F2699" s="7">
        <v>0</v>
      </c>
      <c r="G2699" s="7">
        <v>494</v>
      </c>
      <c r="H2699" s="8">
        <v>5253.81</v>
      </c>
    </row>
    <row r="2700" spans="1:8" ht="14.45" customHeight="1" x14ac:dyDescent="0.2">
      <c r="A2700" s="4">
        <v>2023</v>
      </c>
      <c r="B2700" s="4" t="s">
        <v>228</v>
      </c>
      <c r="C2700" s="4" t="s">
        <v>229</v>
      </c>
      <c r="D2700" s="4" t="s">
        <v>38</v>
      </c>
      <c r="E2700" s="4" t="s">
        <v>47</v>
      </c>
      <c r="F2700" s="7">
        <v>96308</v>
      </c>
      <c r="G2700" s="7">
        <v>512628</v>
      </c>
      <c r="H2700" s="8">
        <v>4058414.59</v>
      </c>
    </row>
    <row r="2701" spans="1:8" ht="14.45" customHeight="1" x14ac:dyDescent="0.2">
      <c r="A2701" s="4">
        <v>2023</v>
      </c>
      <c r="B2701" s="4" t="s">
        <v>228</v>
      </c>
      <c r="C2701" s="4" t="s">
        <v>229</v>
      </c>
      <c r="D2701" s="4" t="s">
        <v>38</v>
      </c>
      <c r="E2701" s="4" t="s">
        <v>48</v>
      </c>
      <c r="F2701" s="7">
        <v>0</v>
      </c>
      <c r="G2701" s="7">
        <v>2052</v>
      </c>
      <c r="H2701" s="8">
        <v>22710.75</v>
      </c>
    </row>
    <row r="2702" spans="1:8" ht="14.45" customHeight="1" x14ac:dyDescent="0.2">
      <c r="A2702" s="4">
        <v>2023</v>
      </c>
      <c r="B2702" s="4" t="s">
        <v>228</v>
      </c>
      <c r="C2702" s="4" t="s">
        <v>229</v>
      </c>
      <c r="D2702" s="4" t="s">
        <v>39</v>
      </c>
      <c r="E2702" s="4" t="s">
        <v>47</v>
      </c>
      <c r="F2702" s="7">
        <v>19239</v>
      </c>
      <c r="G2702" s="7">
        <v>124771</v>
      </c>
      <c r="H2702" s="8">
        <v>126136.88</v>
      </c>
    </row>
    <row r="2703" spans="1:8" ht="14.45" customHeight="1" x14ac:dyDescent="0.2">
      <c r="A2703" s="4">
        <v>2023</v>
      </c>
      <c r="B2703" s="4" t="s">
        <v>228</v>
      </c>
      <c r="C2703" s="4" t="s">
        <v>229</v>
      </c>
      <c r="D2703" s="4" t="s">
        <v>39</v>
      </c>
      <c r="E2703" s="4" t="s">
        <v>48</v>
      </c>
      <c r="F2703" s="7">
        <v>0</v>
      </c>
      <c r="G2703" s="7">
        <v>412</v>
      </c>
      <c r="H2703" s="8">
        <v>413.15</v>
      </c>
    </row>
    <row r="2704" spans="1:8" ht="14.45" customHeight="1" x14ac:dyDescent="0.2">
      <c r="A2704" s="4">
        <v>2023</v>
      </c>
      <c r="B2704" s="4" t="s">
        <v>230</v>
      </c>
      <c r="C2704" s="4" t="s">
        <v>231</v>
      </c>
      <c r="D2704" s="4" t="s">
        <v>36</v>
      </c>
      <c r="E2704" s="4" t="s">
        <v>47</v>
      </c>
      <c r="F2704" s="7">
        <v>23392</v>
      </c>
      <c r="G2704" s="7">
        <v>164762</v>
      </c>
      <c r="H2704" s="8">
        <v>931818.76</v>
      </c>
    </row>
    <row r="2705" spans="1:8" ht="14.45" customHeight="1" x14ac:dyDescent="0.2">
      <c r="A2705" s="4">
        <v>2023</v>
      </c>
      <c r="B2705" s="4" t="s">
        <v>230</v>
      </c>
      <c r="C2705" s="4" t="s">
        <v>231</v>
      </c>
      <c r="D2705" s="4" t="s">
        <v>36</v>
      </c>
      <c r="E2705" s="4" t="s">
        <v>48</v>
      </c>
      <c r="F2705" s="7">
        <v>0</v>
      </c>
      <c r="G2705" s="7">
        <v>8115</v>
      </c>
      <c r="H2705" s="8">
        <v>46245.07</v>
      </c>
    </row>
    <row r="2706" spans="1:8" ht="14.45" customHeight="1" x14ac:dyDescent="0.2">
      <c r="A2706" s="4">
        <v>2023</v>
      </c>
      <c r="B2706" s="4" t="s">
        <v>230</v>
      </c>
      <c r="C2706" s="4" t="s">
        <v>231</v>
      </c>
      <c r="D2706" s="4" t="s">
        <v>37</v>
      </c>
      <c r="E2706" s="4" t="s">
        <v>47</v>
      </c>
      <c r="F2706" s="7">
        <v>45311</v>
      </c>
      <c r="G2706" s="7">
        <v>504564</v>
      </c>
      <c r="H2706" s="8">
        <v>1889703.09</v>
      </c>
    </row>
    <row r="2707" spans="1:8" ht="14.45" customHeight="1" x14ac:dyDescent="0.2">
      <c r="A2707" s="4">
        <v>2023</v>
      </c>
      <c r="B2707" s="4" t="s">
        <v>230</v>
      </c>
      <c r="C2707" s="4" t="s">
        <v>231</v>
      </c>
      <c r="D2707" s="4" t="s">
        <v>37</v>
      </c>
      <c r="E2707" s="4" t="s">
        <v>48</v>
      </c>
      <c r="F2707" s="7">
        <v>0</v>
      </c>
      <c r="G2707" s="7">
        <v>2436</v>
      </c>
      <c r="H2707" s="8">
        <v>9356.49</v>
      </c>
    </row>
    <row r="2708" spans="1:8" ht="14.45" customHeight="1" x14ac:dyDescent="0.2">
      <c r="A2708" s="4">
        <v>2023</v>
      </c>
      <c r="B2708" s="4" t="s">
        <v>230</v>
      </c>
      <c r="C2708" s="4" t="s">
        <v>231</v>
      </c>
      <c r="D2708" s="4" t="s">
        <v>38</v>
      </c>
      <c r="E2708" s="4" t="s">
        <v>47</v>
      </c>
      <c r="F2708" s="7">
        <v>163618</v>
      </c>
      <c r="G2708" s="7">
        <v>1260062</v>
      </c>
      <c r="H2708" s="8">
        <v>8644615.8800000008</v>
      </c>
    </row>
    <row r="2709" spans="1:8" ht="14.45" customHeight="1" x14ac:dyDescent="0.2">
      <c r="A2709" s="4">
        <v>2023</v>
      </c>
      <c r="B2709" s="4" t="s">
        <v>230</v>
      </c>
      <c r="C2709" s="4" t="s">
        <v>231</v>
      </c>
      <c r="D2709" s="4" t="s">
        <v>38</v>
      </c>
      <c r="E2709" s="4" t="s">
        <v>48</v>
      </c>
      <c r="F2709" s="7">
        <v>0</v>
      </c>
      <c r="G2709" s="7">
        <v>12694</v>
      </c>
      <c r="H2709" s="8">
        <v>203598.14</v>
      </c>
    </row>
    <row r="2710" spans="1:8" ht="14.45" customHeight="1" x14ac:dyDescent="0.2">
      <c r="A2710" s="4">
        <v>2023</v>
      </c>
      <c r="B2710" s="4" t="s">
        <v>230</v>
      </c>
      <c r="C2710" s="4" t="s">
        <v>231</v>
      </c>
      <c r="D2710" s="4" t="s">
        <v>39</v>
      </c>
      <c r="E2710" s="4" t="s">
        <v>47</v>
      </c>
      <c r="F2710" s="7">
        <v>17940</v>
      </c>
      <c r="G2710" s="7">
        <v>115507</v>
      </c>
      <c r="H2710" s="8">
        <v>108865.66</v>
      </c>
    </row>
    <row r="2711" spans="1:8" ht="14.45" customHeight="1" x14ac:dyDescent="0.2">
      <c r="A2711" s="4">
        <v>2023</v>
      </c>
      <c r="B2711" s="4" t="s">
        <v>230</v>
      </c>
      <c r="C2711" s="4" t="s">
        <v>231</v>
      </c>
      <c r="D2711" s="4" t="s">
        <v>39</v>
      </c>
      <c r="E2711" s="4" t="s">
        <v>48</v>
      </c>
      <c r="F2711" s="7">
        <v>0</v>
      </c>
      <c r="G2711" s="7">
        <v>1738</v>
      </c>
      <c r="H2711" s="8">
        <v>1313.93</v>
      </c>
    </row>
    <row r="2712" spans="1:8" ht="14.45" customHeight="1" x14ac:dyDescent="0.2">
      <c r="A2712" s="4">
        <v>2023</v>
      </c>
      <c r="B2712" s="4" t="s">
        <v>232</v>
      </c>
      <c r="C2712" s="4" t="s">
        <v>233</v>
      </c>
      <c r="D2712" s="4" t="s">
        <v>36</v>
      </c>
      <c r="E2712" s="4" t="s">
        <v>47</v>
      </c>
      <c r="F2712" s="7">
        <v>22627</v>
      </c>
      <c r="G2712" s="7">
        <v>131813</v>
      </c>
      <c r="H2712" s="8">
        <v>737421.96</v>
      </c>
    </row>
    <row r="2713" spans="1:8" ht="14.45" customHeight="1" x14ac:dyDescent="0.2">
      <c r="A2713" s="4">
        <v>2023</v>
      </c>
      <c r="B2713" s="4" t="s">
        <v>232</v>
      </c>
      <c r="C2713" s="4" t="s">
        <v>233</v>
      </c>
      <c r="D2713" s="4" t="s">
        <v>36</v>
      </c>
      <c r="E2713" s="4" t="s">
        <v>48</v>
      </c>
      <c r="F2713" s="7">
        <v>0</v>
      </c>
      <c r="G2713" s="7">
        <v>3736</v>
      </c>
      <c r="H2713" s="8">
        <v>22009.39</v>
      </c>
    </row>
    <row r="2714" spans="1:8" ht="14.45" customHeight="1" x14ac:dyDescent="0.2">
      <c r="A2714" s="4">
        <v>2023</v>
      </c>
      <c r="B2714" s="4" t="s">
        <v>232</v>
      </c>
      <c r="C2714" s="4" t="s">
        <v>233</v>
      </c>
      <c r="D2714" s="4" t="s">
        <v>37</v>
      </c>
      <c r="E2714" s="4" t="s">
        <v>47</v>
      </c>
      <c r="F2714" s="7">
        <v>43485</v>
      </c>
      <c r="G2714" s="7">
        <v>415156</v>
      </c>
      <c r="H2714" s="8">
        <v>1744954.92</v>
      </c>
    </row>
    <row r="2715" spans="1:8" ht="14.45" customHeight="1" x14ac:dyDescent="0.2">
      <c r="A2715" s="4">
        <v>2023</v>
      </c>
      <c r="B2715" s="4" t="s">
        <v>232</v>
      </c>
      <c r="C2715" s="4" t="s">
        <v>233</v>
      </c>
      <c r="D2715" s="4" t="s">
        <v>37</v>
      </c>
      <c r="E2715" s="4" t="s">
        <v>48</v>
      </c>
      <c r="F2715" s="7">
        <v>0</v>
      </c>
      <c r="G2715" s="7">
        <v>1766</v>
      </c>
      <c r="H2715" s="8">
        <v>14212.48</v>
      </c>
    </row>
    <row r="2716" spans="1:8" ht="14.45" customHeight="1" x14ac:dyDescent="0.2">
      <c r="A2716" s="4">
        <v>2023</v>
      </c>
      <c r="B2716" s="4" t="s">
        <v>232</v>
      </c>
      <c r="C2716" s="4" t="s">
        <v>233</v>
      </c>
      <c r="D2716" s="4" t="s">
        <v>38</v>
      </c>
      <c r="E2716" s="4" t="s">
        <v>47</v>
      </c>
      <c r="F2716" s="7">
        <v>136327</v>
      </c>
      <c r="G2716" s="7">
        <v>1001622</v>
      </c>
      <c r="H2716" s="8">
        <v>8448447.4399999995</v>
      </c>
    </row>
    <row r="2717" spans="1:8" ht="14.45" customHeight="1" x14ac:dyDescent="0.2">
      <c r="A2717" s="4">
        <v>2023</v>
      </c>
      <c r="B2717" s="4" t="s">
        <v>232</v>
      </c>
      <c r="C2717" s="4" t="s">
        <v>233</v>
      </c>
      <c r="D2717" s="4" t="s">
        <v>38</v>
      </c>
      <c r="E2717" s="4" t="s">
        <v>48</v>
      </c>
      <c r="F2717" s="7">
        <v>0</v>
      </c>
      <c r="G2717" s="7">
        <v>8563</v>
      </c>
      <c r="H2717" s="8">
        <v>74485.8</v>
      </c>
    </row>
    <row r="2718" spans="1:8" ht="14.45" customHeight="1" x14ac:dyDescent="0.2">
      <c r="A2718" s="4">
        <v>2023</v>
      </c>
      <c r="B2718" s="4" t="s">
        <v>232</v>
      </c>
      <c r="C2718" s="4" t="s">
        <v>233</v>
      </c>
      <c r="D2718" s="4" t="s">
        <v>39</v>
      </c>
      <c r="E2718" s="4" t="s">
        <v>47</v>
      </c>
      <c r="F2718" s="7">
        <v>14911</v>
      </c>
      <c r="G2718" s="7">
        <v>91757</v>
      </c>
      <c r="H2718" s="8">
        <v>95461.07</v>
      </c>
    </row>
    <row r="2719" spans="1:8" ht="14.45" customHeight="1" x14ac:dyDescent="0.2">
      <c r="A2719" s="4">
        <v>2023</v>
      </c>
      <c r="B2719" s="4" t="s">
        <v>232</v>
      </c>
      <c r="C2719" s="4" t="s">
        <v>233</v>
      </c>
      <c r="D2719" s="4" t="s">
        <v>39</v>
      </c>
      <c r="E2719" s="4" t="s">
        <v>48</v>
      </c>
      <c r="F2719" s="7">
        <v>0</v>
      </c>
      <c r="G2719" s="7">
        <v>1658</v>
      </c>
      <c r="H2719" s="8">
        <v>1513.98</v>
      </c>
    </row>
    <row r="2720" spans="1:8" ht="14.45" customHeight="1" x14ac:dyDescent="0.2">
      <c r="A2720" s="4">
        <v>2023</v>
      </c>
      <c r="B2720" s="4" t="s">
        <v>234</v>
      </c>
      <c r="C2720" s="4" t="s">
        <v>235</v>
      </c>
      <c r="D2720" s="4" t="s">
        <v>36</v>
      </c>
      <c r="E2720" s="4" t="s">
        <v>47</v>
      </c>
      <c r="F2720" s="7">
        <v>25971</v>
      </c>
      <c r="G2720" s="7">
        <v>147795</v>
      </c>
      <c r="H2720" s="8">
        <v>608296.19999999995</v>
      </c>
    </row>
    <row r="2721" spans="1:8" ht="14.45" customHeight="1" x14ac:dyDescent="0.2">
      <c r="A2721" s="4">
        <v>2023</v>
      </c>
      <c r="B2721" s="4" t="s">
        <v>234</v>
      </c>
      <c r="C2721" s="4" t="s">
        <v>235</v>
      </c>
      <c r="D2721" s="4" t="s">
        <v>36</v>
      </c>
      <c r="E2721" s="4" t="s">
        <v>48</v>
      </c>
      <c r="F2721" s="7">
        <v>0</v>
      </c>
      <c r="G2721" s="7">
        <v>2588</v>
      </c>
      <c r="H2721" s="8">
        <v>19597.64</v>
      </c>
    </row>
    <row r="2722" spans="1:8" ht="14.45" customHeight="1" x14ac:dyDescent="0.2">
      <c r="A2722" s="4">
        <v>2023</v>
      </c>
      <c r="B2722" s="4" t="s">
        <v>234</v>
      </c>
      <c r="C2722" s="4" t="s">
        <v>235</v>
      </c>
      <c r="D2722" s="4" t="s">
        <v>37</v>
      </c>
      <c r="E2722" s="4" t="s">
        <v>47</v>
      </c>
      <c r="F2722" s="7">
        <v>32281</v>
      </c>
      <c r="G2722" s="7">
        <v>361780</v>
      </c>
      <c r="H2722" s="8">
        <v>1382930</v>
      </c>
    </row>
    <row r="2723" spans="1:8" ht="14.45" customHeight="1" x14ac:dyDescent="0.2">
      <c r="A2723" s="4">
        <v>2023</v>
      </c>
      <c r="B2723" s="4" t="s">
        <v>234</v>
      </c>
      <c r="C2723" s="4" t="s">
        <v>235</v>
      </c>
      <c r="D2723" s="4" t="s">
        <v>37</v>
      </c>
      <c r="E2723" s="4" t="s">
        <v>48</v>
      </c>
      <c r="F2723" s="7">
        <v>0</v>
      </c>
      <c r="G2723" s="7">
        <v>1853</v>
      </c>
      <c r="H2723" s="8">
        <v>6917.13</v>
      </c>
    </row>
    <row r="2724" spans="1:8" ht="14.45" customHeight="1" x14ac:dyDescent="0.2">
      <c r="A2724" s="4">
        <v>2023</v>
      </c>
      <c r="B2724" s="4" t="s">
        <v>234</v>
      </c>
      <c r="C2724" s="4" t="s">
        <v>235</v>
      </c>
      <c r="D2724" s="4" t="s">
        <v>38</v>
      </c>
      <c r="E2724" s="4" t="s">
        <v>47</v>
      </c>
      <c r="F2724" s="7">
        <v>102515</v>
      </c>
      <c r="G2724" s="7">
        <v>710999</v>
      </c>
      <c r="H2724" s="8">
        <v>5743868.3099999996</v>
      </c>
    </row>
    <row r="2725" spans="1:8" ht="14.45" customHeight="1" x14ac:dyDescent="0.2">
      <c r="A2725" s="4">
        <v>2023</v>
      </c>
      <c r="B2725" s="4" t="s">
        <v>234</v>
      </c>
      <c r="C2725" s="4" t="s">
        <v>235</v>
      </c>
      <c r="D2725" s="4" t="s">
        <v>38</v>
      </c>
      <c r="E2725" s="4" t="s">
        <v>48</v>
      </c>
      <c r="F2725" s="7">
        <v>0</v>
      </c>
      <c r="G2725" s="7">
        <v>3965</v>
      </c>
      <c r="H2725" s="8">
        <v>40181.72</v>
      </c>
    </row>
    <row r="2726" spans="1:8" ht="14.45" customHeight="1" x14ac:dyDescent="0.2">
      <c r="A2726" s="4">
        <v>2023</v>
      </c>
      <c r="B2726" s="4" t="s">
        <v>234</v>
      </c>
      <c r="C2726" s="4" t="s">
        <v>235</v>
      </c>
      <c r="D2726" s="4" t="s">
        <v>39</v>
      </c>
      <c r="E2726" s="4" t="s">
        <v>47</v>
      </c>
      <c r="F2726" s="7">
        <v>17482</v>
      </c>
      <c r="G2726" s="7">
        <v>122415</v>
      </c>
      <c r="H2726" s="8">
        <v>133291.81</v>
      </c>
    </row>
    <row r="2727" spans="1:8" ht="14.45" customHeight="1" x14ac:dyDescent="0.2">
      <c r="A2727" s="4">
        <v>2023</v>
      </c>
      <c r="B2727" s="4" t="s">
        <v>234</v>
      </c>
      <c r="C2727" s="4" t="s">
        <v>235</v>
      </c>
      <c r="D2727" s="4" t="s">
        <v>39</v>
      </c>
      <c r="E2727" s="4" t="s">
        <v>48</v>
      </c>
      <c r="F2727" s="7">
        <v>0</v>
      </c>
      <c r="G2727" s="7">
        <v>2192</v>
      </c>
      <c r="H2727" s="8">
        <v>1764.61</v>
      </c>
    </row>
    <row r="2728" spans="1:8" ht="14.45" customHeight="1" x14ac:dyDescent="0.2">
      <c r="A2728" s="4">
        <v>2023</v>
      </c>
      <c r="B2728" s="4" t="s">
        <v>236</v>
      </c>
      <c r="C2728" s="4" t="s">
        <v>237</v>
      </c>
      <c r="D2728" s="4" t="s">
        <v>36</v>
      </c>
      <c r="E2728" s="4" t="s">
        <v>47</v>
      </c>
      <c r="F2728" s="7">
        <v>20828</v>
      </c>
      <c r="G2728" s="7">
        <v>96786</v>
      </c>
      <c r="H2728" s="8">
        <v>414123.69</v>
      </c>
    </row>
    <row r="2729" spans="1:8" ht="14.45" customHeight="1" x14ac:dyDescent="0.2">
      <c r="A2729" s="4">
        <v>2023</v>
      </c>
      <c r="B2729" s="4" t="s">
        <v>236</v>
      </c>
      <c r="C2729" s="4" t="s">
        <v>237</v>
      </c>
      <c r="D2729" s="4" t="s">
        <v>36</v>
      </c>
      <c r="E2729" s="4" t="s">
        <v>48</v>
      </c>
      <c r="F2729" s="7">
        <v>0</v>
      </c>
      <c r="G2729" s="7">
        <v>2618</v>
      </c>
      <c r="H2729" s="8">
        <v>12789.92</v>
      </c>
    </row>
    <row r="2730" spans="1:8" ht="14.45" customHeight="1" x14ac:dyDescent="0.2">
      <c r="A2730" s="4">
        <v>2023</v>
      </c>
      <c r="B2730" s="4" t="s">
        <v>236</v>
      </c>
      <c r="C2730" s="4" t="s">
        <v>237</v>
      </c>
      <c r="D2730" s="4" t="s">
        <v>37</v>
      </c>
      <c r="E2730" s="4" t="s">
        <v>47</v>
      </c>
      <c r="F2730" s="7">
        <v>20030</v>
      </c>
      <c r="G2730" s="7">
        <v>176245</v>
      </c>
      <c r="H2730" s="8">
        <v>778956.99</v>
      </c>
    </row>
    <row r="2731" spans="1:8" ht="14.45" customHeight="1" x14ac:dyDescent="0.2">
      <c r="A2731" s="4">
        <v>2023</v>
      </c>
      <c r="B2731" s="4" t="s">
        <v>236</v>
      </c>
      <c r="C2731" s="4" t="s">
        <v>237</v>
      </c>
      <c r="D2731" s="4" t="s">
        <v>37</v>
      </c>
      <c r="E2731" s="4" t="s">
        <v>48</v>
      </c>
      <c r="F2731" s="7">
        <v>0</v>
      </c>
      <c r="G2731" s="7">
        <v>1078</v>
      </c>
      <c r="H2731" s="8">
        <v>3267.99</v>
      </c>
    </row>
    <row r="2732" spans="1:8" ht="14.45" customHeight="1" x14ac:dyDescent="0.2">
      <c r="A2732" s="4">
        <v>2023</v>
      </c>
      <c r="B2732" s="4" t="s">
        <v>236</v>
      </c>
      <c r="C2732" s="4" t="s">
        <v>237</v>
      </c>
      <c r="D2732" s="4" t="s">
        <v>38</v>
      </c>
      <c r="E2732" s="4" t="s">
        <v>47</v>
      </c>
      <c r="F2732" s="7">
        <v>71430</v>
      </c>
      <c r="G2732" s="7">
        <v>412082</v>
      </c>
      <c r="H2732" s="8">
        <v>3599282.75</v>
      </c>
    </row>
    <row r="2733" spans="1:8" ht="14.45" customHeight="1" x14ac:dyDescent="0.2">
      <c r="A2733" s="4">
        <v>2023</v>
      </c>
      <c r="B2733" s="4" t="s">
        <v>236</v>
      </c>
      <c r="C2733" s="4" t="s">
        <v>237</v>
      </c>
      <c r="D2733" s="4" t="s">
        <v>38</v>
      </c>
      <c r="E2733" s="4" t="s">
        <v>48</v>
      </c>
      <c r="F2733" s="7">
        <v>0</v>
      </c>
      <c r="G2733" s="7">
        <v>5210</v>
      </c>
      <c r="H2733" s="8">
        <v>36358.79</v>
      </c>
    </row>
    <row r="2734" spans="1:8" ht="14.45" customHeight="1" x14ac:dyDescent="0.2">
      <c r="A2734" s="4">
        <v>2023</v>
      </c>
      <c r="B2734" s="4" t="s">
        <v>236</v>
      </c>
      <c r="C2734" s="4" t="s">
        <v>237</v>
      </c>
      <c r="D2734" s="4" t="s">
        <v>39</v>
      </c>
      <c r="E2734" s="4" t="s">
        <v>47</v>
      </c>
      <c r="F2734" s="7">
        <v>17409</v>
      </c>
      <c r="G2734" s="7">
        <v>107591</v>
      </c>
      <c r="H2734" s="8">
        <v>132534.88</v>
      </c>
    </row>
    <row r="2735" spans="1:8" ht="14.45" customHeight="1" x14ac:dyDescent="0.2">
      <c r="A2735" s="4">
        <v>2023</v>
      </c>
      <c r="B2735" s="4" t="s">
        <v>236</v>
      </c>
      <c r="C2735" s="4" t="s">
        <v>237</v>
      </c>
      <c r="D2735" s="4" t="s">
        <v>39</v>
      </c>
      <c r="E2735" s="4" t="s">
        <v>48</v>
      </c>
      <c r="F2735" s="7">
        <v>0</v>
      </c>
      <c r="G2735" s="7">
        <v>1225</v>
      </c>
      <c r="H2735" s="8">
        <v>1176.6300000000001</v>
      </c>
    </row>
    <row r="2736" spans="1:8" ht="14.45" customHeight="1" x14ac:dyDescent="0.2">
      <c r="A2736" s="4">
        <v>2023</v>
      </c>
      <c r="B2736" s="4" t="s">
        <v>238</v>
      </c>
      <c r="C2736" s="4" t="s">
        <v>239</v>
      </c>
      <c r="D2736" s="4" t="s">
        <v>36</v>
      </c>
      <c r="E2736" s="4" t="s">
        <v>47</v>
      </c>
      <c r="F2736" s="7">
        <v>40383</v>
      </c>
      <c r="G2736" s="7">
        <v>248476</v>
      </c>
      <c r="H2736" s="8">
        <v>996352.7</v>
      </c>
    </row>
    <row r="2737" spans="1:8" ht="14.45" customHeight="1" x14ac:dyDescent="0.2">
      <c r="A2737" s="4">
        <v>2023</v>
      </c>
      <c r="B2737" s="4" t="s">
        <v>238</v>
      </c>
      <c r="C2737" s="4" t="s">
        <v>239</v>
      </c>
      <c r="D2737" s="4" t="s">
        <v>36</v>
      </c>
      <c r="E2737" s="4" t="s">
        <v>48</v>
      </c>
      <c r="F2737" s="7">
        <v>0</v>
      </c>
      <c r="G2737" s="7">
        <v>14422</v>
      </c>
      <c r="H2737" s="8">
        <v>57408.55</v>
      </c>
    </row>
    <row r="2738" spans="1:8" ht="14.45" customHeight="1" x14ac:dyDescent="0.2">
      <c r="A2738" s="4">
        <v>2023</v>
      </c>
      <c r="B2738" s="4" t="s">
        <v>238</v>
      </c>
      <c r="C2738" s="4" t="s">
        <v>239</v>
      </c>
      <c r="D2738" s="4" t="s">
        <v>37</v>
      </c>
      <c r="E2738" s="4" t="s">
        <v>47</v>
      </c>
      <c r="F2738" s="7">
        <v>48904</v>
      </c>
      <c r="G2738" s="7">
        <v>524752</v>
      </c>
      <c r="H2738" s="8">
        <v>2139145.33</v>
      </c>
    </row>
    <row r="2739" spans="1:8" ht="14.45" customHeight="1" x14ac:dyDescent="0.2">
      <c r="A2739" s="4">
        <v>2023</v>
      </c>
      <c r="B2739" s="4" t="s">
        <v>238</v>
      </c>
      <c r="C2739" s="4" t="s">
        <v>239</v>
      </c>
      <c r="D2739" s="4" t="s">
        <v>37</v>
      </c>
      <c r="E2739" s="4" t="s">
        <v>48</v>
      </c>
      <c r="F2739" s="7">
        <v>0</v>
      </c>
      <c r="G2739" s="7">
        <v>3904</v>
      </c>
      <c r="H2739" s="8">
        <v>11611.26</v>
      </c>
    </row>
    <row r="2740" spans="1:8" ht="14.45" customHeight="1" x14ac:dyDescent="0.2">
      <c r="A2740" s="4">
        <v>2023</v>
      </c>
      <c r="B2740" s="4" t="s">
        <v>238</v>
      </c>
      <c r="C2740" s="4" t="s">
        <v>239</v>
      </c>
      <c r="D2740" s="4" t="s">
        <v>38</v>
      </c>
      <c r="E2740" s="4" t="s">
        <v>47</v>
      </c>
      <c r="F2740" s="7">
        <v>164152</v>
      </c>
      <c r="G2740" s="7">
        <v>1095224</v>
      </c>
      <c r="H2740" s="8">
        <v>9485835.9900000002</v>
      </c>
    </row>
    <row r="2741" spans="1:8" ht="14.45" customHeight="1" x14ac:dyDescent="0.2">
      <c r="A2741" s="4">
        <v>2023</v>
      </c>
      <c r="B2741" s="4" t="s">
        <v>238</v>
      </c>
      <c r="C2741" s="4" t="s">
        <v>239</v>
      </c>
      <c r="D2741" s="4" t="s">
        <v>38</v>
      </c>
      <c r="E2741" s="4" t="s">
        <v>48</v>
      </c>
      <c r="F2741" s="7">
        <v>0</v>
      </c>
      <c r="G2741" s="7">
        <v>17079</v>
      </c>
      <c r="H2741" s="8">
        <v>316935.33</v>
      </c>
    </row>
    <row r="2742" spans="1:8" ht="14.45" customHeight="1" x14ac:dyDescent="0.2">
      <c r="A2742" s="4">
        <v>2023</v>
      </c>
      <c r="B2742" s="4" t="s">
        <v>238</v>
      </c>
      <c r="C2742" s="4" t="s">
        <v>239</v>
      </c>
      <c r="D2742" s="4" t="s">
        <v>39</v>
      </c>
      <c r="E2742" s="4" t="s">
        <v>47</v>
      </c>
      <c r="F2742" s="7">
        <v>31662</v>
      </c>
      <c r="G2742" s="7">
        <v>220210</v>
      </c>
      <c r="H2742" s="8">
        <v>245515.62</v>
      </c>
    </row>
    <row r="2743" spans="1:8" ht="14.45" customHeight="1" x14ac:dyDescent="0.2">
      <c r="A2743" s="4">
        <v>2023</v>
      </c>
      <c r="B2743" s="4" t="s">
        <v>238</v>
      </c>
      <c r="C2743" s="4" t="s">
        <v>239</v>
      </c>
      <c r="D2743" s="4" t="s">
        <v>39</v>
      </c>
      <c r="E2743" s="4" t="s">
        <v>48</v>
      </c>
      <c r="F2743" s="7">
        <v>0</v>
      </c>
      <c r="G2743" s="7">
        <v>5059</v>
      </c>
      <c r="H2743" s="8">
        <v>4222.87</v>
      </c>
    </row>
    <row r="2744" spans="1:8" ht="14.45" customHeight="1" x14ac:dyDescent="0.2">
      <c r="A2744" s="4">
        <v>2023</v>
      </c>
      <c r="B2744" s="4" t="s">
        <v>240</v>
      </c>
      <c r="C2744" s="4" t="s">
        <v>241</v>
      </c>
      <c r="D2744" s="4" t="s">
        <v>36</v>
      </c>
      <c r="E2744" s="4" t="s">
        <v>47</v>
      </c>
      <c r="F2744" s="7">
        <v>34713</v>
      </c>
      <c r="G2744" s="7">
        <v>227567</v>
      </c>
      <c r="H2744" s="8">
        <v>1374653.61</v>
      </c>
    </row>
    <row r="2745" spans="1:8" ht="14.45" customHeight="1" x14ac:dyDescent="0.2">
      <c r="A2745" s="4">
        <v>2023</v>
      </c>
      <c r="B2745" s="4" t="s">
        <v>240</v>
      </c>
      <c r="C2745" s="4" t="s">
        <v>241</v>
      </c>
      <c r="D2745" s="4" t="s">
        <v>36</v>
      </c>
      <c r="E2745" s="4" t="s">
        <v>48</v>
      </c>
      <c r="F2745" s="7">
        <v>0</v>
      </c>
      <c r="G2745" s="7">
        <v>6543</v>
      </c>
      <c r="H2745" s="8">
        <v>86333.34</v>
      </c>
    </row>
    <row r="2746" spans="1:8" ht="14.45" customHeight="1" x14ac:dyDescent="0.2">
      <c r="A2746" s="4">
        <v>2023</v>
      </c>
      <c r="B2746" s="4" t="s">
        <v>240</v>
      </c>
      <c r="C2746" s="4" t="s">
        <v>241</v>
      </c>
      <c r="D2746" s="4" t="s">
        <v>37</v>
      </c>
      <c r="E2746" s="4" t="s">
        <v>47</v>
      </c>
      <c r="F2746" s="7">
        <v>61598</v>
      </c>
      <c r="G2746" s="7">
        <v>746027</v>
      </c>
      <c r="H2746" s="8">
        <v>3241672.71</v>
      </c>
    </row>
    <row r="2747" spans="1:8" ht="14.45" customHeight="1" x14ac:dyDescent="0.2">
      <c r="A2747" s="4">
        <v>2023</v>
      </c>
      <c r="B2747" s="4" t="s">
        <v>240</v>
      </c>
      <c r="C2747" s="4" t="s">
        <v>241</v>
      </c>
      <c r="D2747" s="4" t="s">
        <v>37</v>
      </c>
      <c r="E2747" s="4" t="s">
        <v>48</v>
      </c>
      <c r="F2747" s="7">
        <v>0</v>
      </c>
      <c r="G2747" s="7">
        <v>1975</v>
      </c>
      <c r="H2747" s="8">
        <v>9319.83</v>
      </c>
    </row>
    <row r="2748" spans="1:8" ht="14.45" customHeight="1" x14ac:dyDescent="0.2">
      <c r="A2748" s="4">
        <v>2023</v>
      </c>
      <c r="B2748" s="4" t="s">
        <v>240</v>
      </c>
      <c r="C2748" s="4" t="s">
        <v>241</v>
      </c>
      <c r="D2748" s="4" t="s">
        <v>38</v>
      </c>
      <c r="E2748" s="4" t="s">
        <v>47</v>
      </c>
      <c r="F2748" s="7">
        <v>260961</v>
      </c>
      <c r="G2748" s="7">
        <v>1874989</v>
      </c>
      <c r="H2748" s="8">
        <v>14015078.52</v>
      </c>
    </row>
    <row r="2749" spans="1:8" ht="14.45" customHeight="1" x14ac:dyDescent="0.2">
      <c r="A2749" s="4">
        <v>2023</v>
      </c>
      <c r="B2749" s="4" t="s">
        <v>240</v>
      </c>
      <c r="C2749" s="4" t="s">
        <v>241</v>
      </c>
      <c r="D2749" s="4" t="s">
        <v>38</v>
      </c>
      <c r="E2749" s="4" t="s">
        <v>48</v>
      </c>
      <c r="F2749" s="7">
        <v>0</v>
      </c>
      <c r="G2749" s="7">
        <v>7191</v>
      </c>
      <c r="H2749" s="8">
        <v>79194.94</v>
      </c>
    </row>
    <row r="2750" spans="1:8" ht="14.45" customHeight="1" x14ac:dyDescent="0.2">
      <c r="A2750" s="4">
        <v>2023</v>
      </c>
      <c r="B2750" s="4" t="s">
        <v>240</v>
      </c>
      <c r="C2750" s="4" t="s">
        <v>241</v>
      </c>
      <c r="D2750" s="4" t="s">
        <v>39</v>
      </c>
      <c r="E2750" s="4" t="s">
        <v>47</v>
      </c>
      <c r="F2750" s="7">
        <v>25452</v>
      </c>
      <c r="G2750" s="7">
        <v>174636</v>
      </c>
      <c r="H2750" s="8">
        <v>167042.85</v>
      </c>
    </row>
    <row r="2751" spans="1:8" ht="14.45" customHeight="1" x14ac:dyDescent="0.2">
      <c r="A2751" s="4">
        <v>2023</v>
      </c>
      <c r="B2751" s="4" t="s">
        <v>240</v>
      </c>
      <c r="C2751" s="4" t="s">
        <v>241</v>
      </c>
      <c r="D2751" s="4" t="s">
        <v>39</v>
      </c>
      <c r="E2751" s="4" t="s">
        <v>48</v>
      </c>
      <c r="F2751" s="7">
        <v>0</v>
      </c>
      <c r="G2751" s="7">
        <v>4179</v>
      </c>
      <c r="H2751" s="8">
        <v>2853.08</v>
      </c>
    </row>
    <row r="2752" spans="1:8" ht="14.45" customHeight="1" x14ac:dyDescent="0.2">
      <c r="A2752" s="4">
        <v>2023</v>
      </c>
      <c r="B2752" s="4" t="s">
        <v>242</v>
      </c>
      <c r="C2752" s="4" t="s">
        <v>243</v>
      </c>
      <c r="D2752" s="4" t="s">
        <v>36</v>
      </c>
      <c r="E2752" s="4" t="s">
        <v>47</v>
      </c>
      <c r="F2752" s="7">
        <v>649</v>
      </c>
      <c r="G2752" s="7">
        <v>731</v>
      </c>
      <c r="H2752" s="8">
        <v>2882.35</v>
      </c>
    </row>
    <row r="2753" spans="1:8" ht="14.45" customHeight="1" x14ac:dyDescent="0.2">
      <c r="A2753" s="4">
        <v>2023</v>
      </c>
      <c r="B2753" s="4" t="s">
        <v>242</v>
      </c>
      <c r="C2753" s="4" t="s">
        <v>243</v>
      </c>
      <c r="D2753" s="4" t="s">
        <v>36</v>
      </c>
      <c r="E2753" s="4" t="s">
        <v>48</v>
      </c>
      <c r="F2753" s="7">
        <v>0</v>
      </c>
      <c r="G2753" s="7">
        <v>8007</v>
      </c>
      <c r="H2753" s="8">
        <v>18488.41</v>
      </c>
    </row>
    <row r="2754" spans="1:8" ht="14.45" customHeight="1" x14ac:dyDescent="0.2">
      <c r="A2754" s="4">
        <v>2023</v>
      </c>
      <c r="B2754" s="4" t="s">
        <v>242</v>
      </c>
      <c r="C2754" s="4" t="s">
        <v>243</v>
      </c>
      <c r="D2754" s="4" t="s">
        <v>37</v>
      </c>
      <c r="E2754" s="4" t="s">
        <v>47</v>
      </c>
      <c r="F2754" s="7">
        <v>524</v>
      </c>
      <c r="G2754" s="7">
        <v>733</v>
      </c>
      <c r="H2754" s="8">
        <v>3374.93</v>
      </c>
    </row>
    <row r="2755" spans="1:8" ht="14.45" customHeight="1" x14ac:dyDescent="0.2">
      <c r="A2755" s="4">
        <v>2023</v>
      </c>
      <c r="B2755" s="4" t="s">
        <v>242</v>
      </c>
      <c r="C2755" s="4" t="s">
        <v>243</v>
      </c>
      <c r="D2755" s="4" t="s">
        <v>37</v>
      </c>
      <c r="E2755" s="4" t="s">
        <v>48</v>
      </c>
      <c r="F2755" s="7">
        <v>0</v>
      </c>
      <c r="G2755" s="7">
        <v>1566</v>
      </c>
      <c r="H2755" s="8">
        <v>6536.52</v>
      </c>
    </row>
    <row r="2756" spans="1:8" ht="14.45" customHeight="1" x14ac:dyDescent="0.2">
      <c r="A2756" s="4">
        <v>2023</v>
      </c>
      <c r="B2756" s="4" t="s">
        <v>242</v>
      </c>
      <c r="C2756" s="4" t="s">
        <v>243</v>
      </c>
      <c r="D2756" s="4" t="s">
        <v>38</v>
      </c>
      <c r="E2756" s="4" t="s">
        <v>47</v>
      </c>
      <c r="F2756" s="7">
        <v>3887</v>
      </c>
      <c r="G2756" s="7">
        <v>4364</v>
      </c>
      <c r="H2756" s="8">
        <v>23447.9</v>
      </c>
    </row>
    <row r="2757" spans="1:8" ht="14.45" customHeight="1" x14ac:dyDescent="0.2">
      <c r="A2757" s="4">
        <v>2023</v>
      </c>
      <c r="B2757" s="4" t="s">
        <v>242</v>
      </c>
      <c r="C2757" s="4" t="s">
        <v>243</v>
      </c>
      <c r="D2757" s="4" t="s">
        <v>38</v>
      </c>
      <c r="E2757" s="4" t="s">
        <v>48</v>
      </c>
      <c r="F2757" s="7">
        <v>0</v>
      </c>
      <c r="G2757" s="7">
        <v>29782</v>
      </c>
      <c r="H2757" s="8">
        <v>92279.86</v>
      </c>
    </row>
    <row r="2758" spans="1:8" ht="14.45" customHeight="1" x14ac:dyDescent="0.2">
      <c r="A2758" s="4">
        <v>2023</v>
      </c>
      <c r="B2758" s="4" t="s">
        <v>242</v>
      </c>
      <c r="C2758" s="4" t="s">
        <v>243</v>
      </c>
      <c r="D2758" s="4" t="s">
        <v>39</v>
      </c>
      <c r="E2758" s="4" t="s">
        <v>47</v>
      </c>
      <c r="F2758" s="7">
        <v>237</v>
      </c>
      <c r="G2758" s="7">
        <v>260</v>
      </c>
      <c r="H2758" s="8">
        <v>195.39</v>
      </c>
    </row>
    <row r="2759" spans="1:8" ht="14.45" customHeight="1" x14ac:dyDescent="0.2">
      <c r="A2759" s="4">
        <v>2023</v>
      </c>
      <c r="B2759" s="4" t="s">
        <v>242</v>
      </c>
      <c r="C2759" s="4" t="s">
        <v>243</v>
      </c>
      <c r="D2759" s="4" t="s">
        <v>39</v>
      </c>
      <c r="E2759" s="4" t="s">
        <v>48</v>
      </c>
      <c r="F2759" s="7">
        <v>0</v>
      </c>
      <c r="G2759" s="7">
        <v>1435</v>
      </c>
      <c r="H2759" s="8">
        <v>1352.56</v>
      </c>
    </row>
    <row r="2760" spans="1:8" ht="14.45" customHeight="1" x14ac:dyDescent="0.2">
      <c r="A2760" s="4">
        <v>2024</v>
      </c>
      <c r="B2760" s="4" t="s">
        <v>158</v>
      </c>
      <c r="C2760" s="4" t="s">
        <v>159</v>
      </c>
      <c r="D2760" s="4" t="s">
        <v>36</v>
      </c>
      <c r="E2760" s="4" t="s">
        <v>47</v>
      </c>
      <c r="F2760" s="7">
        <v>20193</v>
      </c>
      <c r="G2760" s="7">
        <v>113893</v>
      </c>
      <c r="H2760" s="8">
        <v>333711.68</v>
      </c>
    </row>
    <row r="2761" spans="1:8" ht="14.45" customHeight="1" x14ac:dyDescent="0.2">
      <c r="A2761" s="4">
        <v>2024</v>
      </c>
      <c r="B2761" s="4" t="s">
        <v>158</v>
      </c>
      <c r="C2761" s="4" t="s">
        <v>159</v>
      </c>
      <c r="D2761" s="4" t="s">
        <v>36</v>
      </c>
      <c r="E2761" s="4" t="s">
        <v>48</v>
      </c>
      <c r="F2761" s="7">
        <v>0</v>
      </c>
      <c r="G2761" s="7">
        <v>799</v>
      </c>
      <c r="H2761" s="8">
        <v>3106.09</v>
      </c>
    </row>
    <row r="2762" spans="1:8" ht="14.45" customHeight="1" x14ac:dyDescent="0.2">
      <c r="A2762" s="4">
        <v>2024</v>
      </c>
      <c r="B2762" s="4" t="s">
        <v>158</v>
      </c>
      <c r="C2762" s="4" t="s">
        <v>159</v>
      </c>
      <c r="D2762" s="4" t="s">
        <v>37</v>
      </c>
      <c r="E2762" s="4" t="s">
        <v>47</v>
      </c>
      <c r="F2762" s="7">
        <v>23990</v>
      </c>
      <c r="G2762" s="7">
        <v>263250</v>
      </c>
      <c r="H2762" s="8">
        <v>963954.78</v>
      </c>
    </row>
    <row r="2763" spans="1:8" ht="14.45" customHeight="1" x14ac:dyDescent="0.2">
      <c r="A2763" s="4">
        <v>2024</v>
      </c>
      <c r="B2763" s="4" t="s">
        <v>158</v>
      </c>
      <c r="C2763" s="4" t="s">
        <v>159</v>
      </c>
      <c r="D2763" s="4" t="s">
        <v>37</v>
      </c>
      <c r="E2763" s="4" t="s">
        <v>48</v>
      </c>
      <c r="F2763" s="7">
        <v>0</v>
      </c>
      <c r="G2763" s="7">
        <v>763</v>
      </c>
      <c r="H2763" s="8">
        <v>2775.07</v>
      </c>
    </row>
    <row r="2764" spans="1:8" ht="14.45" customHeight="1" x14ac:dyDescent="0.2">
      <c r="A2764" s="4">
        <v>2024</v>
      </c>
      <c r="B2764" s="4" t="s">
        <v>158</v>
      </c>
      <c r="C2764" s="4" t="s">
        <v>159</v>
      </c>
      <c r="D2764" s="4" t="s">
        <v>38</v>
      </c>
      <c r="E2764" s="4" t="s">
        <v>47</v>
      </c>
      <c r="F2764" s="7">
        <v>89412</v>
      </c>
      <c r="G2764" s="7">
        <v>597611</v>
      </c>
      <c r="H2764" s="8">
        <v>3851559.02</v>
      </c>
    </row>
    <row r="2765" spans="1:8" ht="14.45" customHeight="1" x14ac:dyDescent="0.2">
      <c r="A2765" s="4">
        <v>2024</v>
      </c>
      <c r="B2765" s="4" t="s">
        <v>158</v>
      </c>
      <c r="C2765" s="4" t="s">
        <v>159</v>
      </c>
      <c r="D2765" s="4" t="s">
        <v>38</v>
      </c>
      <c r="E2765" s="4" t="s">
        <v>48</v>
      </c>
      <c r="F2765" s="7">
        <v>0</v>
      </c>
      <c r="G2765" s="7">
        <v>3362</v>
      </c>
      <c r="H2765" s="8">
        <v>24192.89</v>
      </c>
    </row>
    <row r="2766" spans="1:8" ht="14.45" customHeight="1" x14ac:dyDescent="0.2">
      <c r="A2766" s="4">
        <v>2024</v>
      </c>
      <c r="B2766" s="4" t="s">
        <v>158</v>
      </c>
      <c r="C2766" s="4" t="s">
        <v>159</v>
      </c>
      <c r="D2766" s="4" t="s">
        <v>39</v>
      </c>
      <c r="E2766" s="4" t="s">
        <v>47</v>
      </c>
      <c r="F2766" s="7">
        <v>16676</v>
      </c>
      <c r="G2766" s="7">
        <v>92737</v>
      </c>
      <c r="H2766" s="8">
        <v>88829.98</v>
      </c>
    </row>
    <row r="2767" spans="1:8" ht="14.45" customHeight="1" x14ac:dyDescent="0.2">
      <c r="A2767" s="4">
        <v>2024</v>
      </c>
      <c r="B2767" s="4" t="s">
        <v>158</v>
      </c>
      <c r="C2767" s="4" t="s">
        <v>159</v>
      </c>
      <c r="D2767" s="4" t="s">
        <v>39</v>
      </c>
      <c r="E2767" s="4" t="s">
        <v>48</v>
      </c>
      <c r="F2767" s="7">
        <v>0</v>
      </c>
      <c r="G2767" s="7">
        <v>332</v>
      </c>
      <c r="H2767" s="8">
        <v>336.08</v>
      </c>
    </row>
    <row r="2768" spans="1:8" ht="14.45" customHeight="1" x14ac:dyDescent="0.2">
      <c r="A2768" s="4">
        <v>2024</v>
      </c>
      <c r="B2768" s="4" t="s">
        <v>160</v>
      </c>
      <c r="C2768" s="4" t="s">
        <v>161</v>
      </c>
      <c r="D2768" s="4" t="s">
        <v>36</v>
      </c>
      <c r="E2768" s="4" t="s">
        <v>47</v>
      </c>
      <c r="F2768" s="7">
        <v>16618</v>
      </c>
      <c r="G2768" s="7">
        <v>84689</v>
      </c>
      <c r="H2768" s="8">
        <v>359447.97</v>
      </c>
    </row>
    <row r="2769" spans="1:8" ht="14.45" customHeight="1" x14ac:dyDescent="0.2">
      <c r="A2769" s="4">
        <v>2024</v>
      </c>
      <c r="B2769" s="4" t="s">
        <v>160</v>
      </c>
      <c r="C2769" s="4" t="s">
        <v>161</v>
      </c>
      <c r="D2769" s="4" t="s">
        <v>36</v>
      </c>
      <c r="E2769" s="4" t="s">
        <v>48</v>
      </c>
      <c r="F2769" s="7">
        <v>0</v>
      </c>
      <c r="G2769" s="7">
        <v>2120</v>
      </c>
      <c r="H2769" s="8">
        <v>14077.9</v>
      </c>
    </row>
    <row r="2770" spans="1:8" ht="14.45" customHeight="1" x14ac:dyDescent="0.2">
      <c r="A2770" s="4">
        <v>2024</v>
      </c>
      <c r="B2770" s="4" t="s">
        <v>160</v>
      </c>
      <c r="C2770" s="4" t="s">
        <v>161</v>
      </c>
      <c r="D2770" s="4" t="s">
        <v>37</v>
      </c>
      <c r="E2770" s="4" t="s">
        <v>47</v>
      </c>
      <c r="F2770" s="7">
        <v>26861</v>
      </c>
      <c r="G2770" s="7">
        <v>242713</v>
      </c>
      <c r="H2770" s="8">
        <v>956269.05</v>
      </c>
    </row>
    <row r="2771" spans="1:8" ht="14.45" customHeight="1" x14ac:dyDescent="0.2">
      <c r="A2771" s="4">
        <v>2024</v>
      </c>
      <c r="B2771" s="4" t="s">
        <v>160</v>
      </c>
      <c r="C2771" s="4" t="s">
        <v>161</v>
      </c>
      <c r="D2771" s="4" t="s">
        <v>37</v>
      </c>
      <c r="E2771" s="4" t="s">
        <v>48</v>
      </c>
      <c r="F2771" s="7">
        <v>0</v>
      </c>
      <c r="G2771" s="7">
        <v>984</v>
      </c>
      <c r="H2771" s="8">
        <v>3623.78</v>
      </c>
    </row>
    <row r="2772" spans="1:8" ht="14.45" customHeight="1" x14ac:dyDescent="0.2">
      <c r="A2772" s="4">
        <v>2024</v>
      </c>
      <c r="B2772" s="4" t="s">
        <v>160</v>
      </c>
      <c r="C2772" s="4" t="s">
        <v>161</v>
      </c>
      <c r="D2772" s="4" t="s">
        <v>38</v>
      </c>
      <c r="E2772" s="4" t="s">
        <v>47</v>
      </c>
      <c r="F2772" s="7">
        <v>92877</v>
      </c>
      <c r="G2772" s="7">
        <v>561873</v>
      </c>
      <c r="H2772" s="8">
        <v>3584709.36</v>
      </c>
    </row>
    <row r="2773" spans="1:8" ht="14.45" customHeight="1" x14ac:dyDescent="0.2">
      <c r="A2773" s="4">
        <v>2024</v>
      </c>
      <c r="B2773" s="4" t="s">
        <v>160</v>
      </c>
      <c r="C2773" s="4" t="s">
        <v>161</v>
      </c>
      <c r="D2773" s="4" t="s">
        <v>38</v>
      </c>
      <c r="E2773" s="4" t="s">
        <v>48</v>
      </c>
      <c r="F2773" s="7">
        <v>0</v>
      </c>
      <c r="G2773" s="7">
        <v>4959</v>
      </c>
      <c r="H2773" s="8">
        <v>22000.880000000001</v>
      </c>
    </row>
    <row r="2774" spans="1:8" ht="14.45" customHeight="1" x14ac:dyDescent="0.2">
      <c r="A2774" s="4">
        <v>2024</v>
      </c>
      <c r="B2774" s="4" t="s">
        <v>160</v>
      </c>
      <c r="C2774" s="4" t="s">
        <v>161</v>
      </c>
      <c r="D2774" s="4" t="s">
        <v>39</v>
      </c>
      <c r="E2774" s="4" t="s">
        <v>47</v>
      </c>
      <c r="F2774" s="7">
        <v>14501</v>
      </c>
      <c r="G2774" s="7">
        <v>97624</v>
      </c>
      <c r="H2774" s="8">
        <v>97361.600000000006</v>
      </c>
    </row>
    <row r="2775" spans="1:8" ht="14.45" customHeight="1" x14ac:dyDescent="0.2">
      <c r="A2775" s="4">
        <v>2024</v>
      </c>
      <c r="B2775" s="4" t="s">
        <v>160</v>
      </c>
      <c r="C2775" s="4" t="s">
        <v>161</v>
      </c>
      <c r="D2775" s="4" t="s">
        <v>39</v>
      </c>
      <c r="E2775" s="4" t="s">
        <v>48</v>
      </c>
      <c r="F2775" s="7">
        <v>0</v>
      </c>
      <c r="G2775" s="7">
        <v>1584</v>
      </c>
      <c r="H2775" s="8">
        <v>1419.38</v>
      </c>
    </row>
    <row r="2776" spans="1:8" ht="14.45" customHeight="1" x14ac:dyDescent="0.2">
      <c r="A2776" s="4">
        <v>2024</v>
      </c>
      <c r="B2776" s="4" t="s">
        <v>162</v>
      </c>
      <c r="C2776" s="4" t="s">
        <v>163</v>
      </c>
      <c r="D2776" s="4" t="s">
        <v>36</v>
      </c>
      <c r="E2776" s="4" t="s">
        <v>47</v>
      </c>
      <c r="F2776" s="7">
        <v>20369</v>
      </c>
      <c r="G2776" s="7">
        <v>121042</v>
      </c>
      <c r="H2776" s="8">
        <v>592427.43000000005</v>
      </c>
    </row>
    <row r="2777" spans="1:8" ht="14.45" customHeight="1" x14ac:dyDescent="0.2">
      <c r="A2777" s="4">
        <v>2024</v>
      </c>
      <c r="B2777" s="4" t="s">
        <v>162</v>
      </c>
      <c r="C2777" s="4" t="s">
        <v>163</v>
      </c>
      <c r="D2777" s="4" t="s">
        <v>36</v>
      </c>
      <c r="E2777" s="4" t="s">
        <v>48</v>
      </c>
      <c r="F2777" s="7">
        <v>0</v>
      </c>
      <c r="G2777" s="7">
        <v>6429</v>
      </c>
      <c r="H2777" s="8">
        <v>54864.95</v>
      </c>
    </row>
    <row r="2778" spans="1:8" ht="14.45" customHeight="1" x14ac:dyDescent="0.2">
      <c r="A2778" s="4">
        <v>2024</v>
      </c>
      <c r="B2778" s="4" t="s">
        <v>162</v>
      </c>
      <c r="C2778" s="4" t="s">
        <v>163</v>
      </c>
      <c r="D2778" s="4" t="s">
        <v>37</v>
      </c>
      <c r="E2778" s="4" t="s">
        <v>47</v>
      </c>
      <c r="F2778" s="7">
        <v>40025</v>
      </c>
      <c r="G2778" s="7">
        <v>372798</v>
      </c>
      <c r="H2778" s="8">
        <v>1514906.09</v>
      </c>
    </row>
    <row r="2779" spans="1:8" ht="14.45" customHeight="1" x14ac:dyDescent="0.2">
      <c r="A2779" s="4">
        <v>2024</v>
      </c>
      <c r="B2779" s="4" t="s">
        <v>162</v>
      </c>
      <c r="C2779" s="4" t="s">
        <v>163</v>
      </c>
      <c r="D2779" s="4" t="s">
        <v>37</v>
      </c>
      <c r="E2779" s="4" t="s">
        <v>48</v>
      </c>
      <c r="F2779" s="7">
        <v>0</v>
      </c>
      <c r="G2779" s="7">
        <v>2062</v>
      </c>
      <c r="H2779" s="8">
        <v>20214.97</v>
      </c>
    </row>
    <row r="2780" spans="1:8" ht="14.45" customHeight="1" x14ac:dyDescent="0.2">
      <c r="A2780" s="4">
        <v>2024</v>
      </c>
      <c r="B2780" s="4" t="s">
        <v>162</v>
      </c>
      <c r="C2780" s="4" t="s">
        <v>163</v>
      </c>
      <c r="D2780" s="4" t="s">
        <v>38</v>
      </c>
      <c r="E2780" s="4" t="s">
        <v>47</v>
      </c>
      <c r="F2780" s="7">
        <v>141390</v>
      </c>
      <c r="G2780" s="7">
        <v>851636</v>
      </c>
      <c r="H2780" s="8">
        <v>5641207.1200000001</v>
      </c>
    </row>
    <row r="2781" spans="1:8" ht="14.45" customHeight="1" x14ac:dyDescent="0.2">
      <c r="A2781" s="4">
        <v>2024</v>
      </c>
      <c r="B2781" s="4" t="s">
        <v>162</v>
      </c>
      <c r="C2781" s="4" t="s">
        <v>163</v>
      </c>
      <c r="D2781" s="4" t="s">
        <v>38</v>
      </c>
      <c r="E2781" s="4" t="s">
        <v>48</v>
      </c>
      <c r="F2781" s="7">
        <v>0</v>
      </c>
      <c r="G2781" s="7">
        <v>7059</v>
      </c>
      <c r="H2781" s="8">
        <v>64932.29</v>
      </c>
    </row>
    <row r="2782" spans="1:8" ht="14.45" customHeight="1" x14ac:dyDescent="0.2">
      <c r="A2782" s="4">
        <v>2024</v>
      </c>
      <c r="B2782" s="4" t="s">
        <v>162</v>
      </c>
      <c r="C2782" s="4" t="s">
        <v>163</v>
      </c>
      <c r="D2782" s="4" t="s">
        <v>39</v>
      </c>
      <c r="E2782" s="4" t="s">
        <v>47</v>
      </c>
      <c r="F2782" s="7">
        <v>16631</v>
      </c>
      <c r="G2782" s="7">
        <v>104008</v>
      </c>
      <c r="H2782" s="8">
        <v>99583.79</v>
      </c>
    </row>
    <row r="2783" spans="1:8" ht="14.45" customHeight="1" x14ac:dyDescent="0.2">
      <c r="A2783" s="4">
        <v>2024</v>
      </c>
      <c r="B2783" s="4" t="s">
        <v>162</v>
      </c>
      <c r="C2783" s="4" t="s">
        <v>163</v>
      </c>
      <c r="D2783" s="4" t="s">
        <v>39</v>
      </c>
      <c r="E2783" s="4" t="s">
        <v>48</v>
      </c>
      <c r="F2783" s="7">
        <v>0</v>
      </c>
      <c r="G2783" s="7">
        <v>5071</v>
      </c>
      <c r="H2783" s="8">
        <v>4330.26</v>
      </c>
    </row>
    <row r="2784" spans="1:8" ht="14.45" customHeight="1" x14ac:dyDescent="0.2">
      <c r="A2784" s="4">
        <v>2024</v>
      </c>
      <c r="B2784" s="4" t="s">
        <v>164</v>
      </c>
      <c r="C2784" s="4" t="s">
        <v>165</v>
      </c>
      <c r="D2784" s="4" t="s">
        <v>36</v>
      </c>
      <c r="E2784" s="4" t="s">
        <v>47</v>
      </c>
      <c r="F2784" s="7">
        <v>19427</v>
      </c>
      <c r="G2784" s="7">
        <v>121849</v>
      </c>
      <c r="H2784" s="8">
        <v>622238.6</v>
      </c>
    </row>
    <row r="2785" spans="1:8" ht="14.45" customHeight="1" x14ac:dyDescent="0.2">
      <c r="A2785" s="4">
        <v>2024</v>
      </c>
      <c r="B2785" s="4" t="s">
        <v>164</v>
      </c>
      <c r="C2785" s="4" t="s">
        <v>165</v>
      </c>
      <c r="D2785" s="4" t="s">
        <v>36</v>
      </c>
      <c r="E2785" s="4" t="s">
        <v>48</v>
      </c>
      <c r="F2785" s="7">
        <v>0</v>
      </c>
      <c r="G2785" s="7">
        <v>3725</v>
      </c>
      <c r="H2785" s="8">
        <v>35549.449999999997</v>
      </c>
    </row>
    <row r="2786" spans="1:8" ht="14.45" customHeight="1" x14ac:dyDescent="0.2">
      <c r="A2786" s="4">
        <v>2024</v>
      </c>
      <c r="B2786" s="4" t="s">
        <v>164</v>
      </c>
      <c r="C2786" s="4" t="s">
        <v>165</v>
      </c>
      <c r="D2786" s="4" t="s">
        <v>37</v>
      </c>
      <c r="E2786" s="4" t="s">
        <v>47</v>
      </c>
      <c r="F2786" s="7">
        <v>46028</v>
      </c>
      <c r="G2786" s="7">
        <v>425947</v>
      </c>
      <c r="H2786" s="8">
        <v>1682634.92</v>
      </c>
    </row>
    <row r="2787" spans="1:8" ht="14.45" customHeight="1" x14ac:dyDescent="0.2">
      <c r="A2787" s="4">
        <v>2024</v>
      </c>
      <c r="B2787" s="4" t="s">
        <v>164</v>
      </c>
      <c r="C2787" s="4" t="s">
        <v>165</v>
      </c>
      <c r="D2787" s="4" t="s">
        <v>37</v>
      </c>
      <c r="E2787" s="4" t="s">
        <v>48</v>
      </c>
      <c r="F2787" s="7">
        <v>0</v>
      </c>
      <c r="G2787" s="7">
        <v>1668</v>
      </c>
      <c r="H2787" s="8">
        <v>7931.76</v>
      </c>
    </row>
    <row r="2788" spans="1:8" ht="14.45" customHeight="1" x14ac:dyDescent="0.2">
      <c r="A2788" s="4">
        <v>2024</v>
      </c>
      <c r="B2788" s="4" t="s">
        <v>164</v>
      </c>
      <c r="C2788" s="4" t="s">
        <v>165</v>
      </c>
      <c r="D2788" s="4" t="s">
        <v>38</v>
      </c>
      <c r="E2788" s="4" t="s">
        <v>47</v>
      </c>
      <c r="F2788" s="7">
        <v>150341</v>
      </c>
      <c r="G2788" s="7">
        <v>1057601</v>
      </c>
      <c r="H2788" s="8">
        <v>7369382.3700000001</v>
      </c>
    </row>
    <row r="2789" spans="1:8" ht="14.45" customHeight="1" x14ac:dyDescent="0.2">
      <c r="A2789" s="4">
        <v>2024</v>
      </c>
      <c r="B2789" s="4" t="s">
        <v>164</v>
      </c>
      <c r="C2789" s="4" t="s">
        <v>165</v>
      </c>
      <c r="D2789" s="4" t="s">
        <v>38</v>
      </c>
      <c r="E2789" s="4" t="s">
        <v>48</v>
      </c>
      <c r="F2789" s="7">
        <v>0</v>
      </c>
      <c r="G2789" s="7">
        <v>14406</v>
      </c>
      <c r="H2789" s="8">
        <v>113094.31</v>
      </c>
    </row>
    <row r="2790" spans="1:8" ht="14.45" customHeight="1" x14ac:dyDescent="0.2">
      <c r="A2790" s="4">
        <v>2024</v>
      </c>
      <c r="B2790" s="4" t="s">
        <v>164</v>
      </c>
      <c r="C2790" s="4" t="s">
        <v>165</v>
      </c>
      <c r="D2790" s="4" t="s">
        <v>39</v>
      </c>
      <c r="E2790" s="4" t="s">
        <v>47</v>
      </c>
      <c r="F2790" s="7">
        <v>15743</v>
      </c>
      <c r="G2790" s="7">
        <v>123956</v>
      </c>
      <c r="H2790" s="8">
        <v>112911.05</v>
      </c>
    </row>
    <row r="2791" spans="1:8" ht="14.45" customHeight="1" x14ac:dyDescent="0.2">
      <c r="A2791" s="4">
        <v>2024</v>
      </c>
      <c r="B2791" s="4" t="s">
        <v>164</v>
      </c>
      <c r="C2791" s="4" t="s">
        <v>165</v>
      </c>
      <c r="D2791" s="4" t="s">
        <v>39</v>
      </c>
      <c r="E2791" s="4" t="s">
        <v>48</v>
      </c>
      <c r="F2791" s="7">
        <v>0</v>
      </c>
      <c r="G2791" s="7">
        <v>1993</v>
      </c>
      <c r="H2791" s="8">
        <v>1305.05</v>
      </c>
    </row>
    <row r="2792" spans="1:8" ht="14.45" customHeight="1" x14ac:dyDescent="0.2">
      <c r="A2792" s="4">
        <v>2024</v>
      </c>
      <c r="B2792" s="4" t="s">
        <v>166</v>
      </c>
      <c r="C2792" s="4" t="s">
        <v>167</v>
      </c>
      <c r="D2792" s="4" t="s">
        <v>36</v>
      </c>
      <c r="E2792" s="4" t="s">
        <v>47</v>
      </c>
      <c r="F2792" s="7">
        <v>15846</v>
      </c>
      <c r="G2792" s="7">
        <v>106575</v>
      </c>
      <c r="H2792" s="8">
        <v>322854.18</v>
      </c>
    </row>
    <row r="2793" spans="1:8" ht="14.45" customHeight="1" x14ac:dyDescent="0.2">
      <c r="A2793" s="4">
        <v>2024</v>
      </c>
      <c r="B2793" s="4" t="s">
        <v>166</v>
      </c>
      <c r="C2793" s="4" t="s">
        <v>167</v>
      </c>
      <c r="D2793" s="4" t="s">
        <v>36</v>
      </c>
      <c r="E2793" s="4" t="s">
        <v>48</v>
      </c>
      <c r="F2793" s="7">
        <v>0</v>
      </c>
      <c r="G2793" s="7">
        <v>4765</v>
      </c>
      <c r="H2793" s="8">
        <v>16486.87</v>
      </c>
    </row>
    <row r="2794" spans="1:8" ht="14.45" customHeight="1" x14ac:dyDescent="0.2">
      <c r="A2794" s="4">
        <v>2024</v>
      </c>
      <c r="B2794" s="4" t="s">
        <v>166</v>
      </c>
      <c r="C2794" s="4" t="s">
        <v>167</v>
      </c>
      <c r="D2794" s="4" t="s">
        <v>37</v>
      </c>
      <c r="E2794" s="4" t="s">
        <v>47</v>
      </c>
      <c r="F2794" s="7">
        <v>17303</v>
      </c>
      <c r="G2794" s="7">
        <v>189534</v>
      </c>
      <c r="H2794" s="8">
        <v>845305.62</v>
      </c>
    </row>
    <row r="2795" spans="1:8" ht="14.45" customHeight="1" x14ac:dyDescent="0.2">
      <c r="A2795" s="4">
        <v>2024</v>
      </c>
      <c r="B2795" s="4" t="s">
        <v>166</v>
      </c>
      <c r="C2795" s="4" t="s">
        <v>167</v>
      </c>
      <c r="D2795" s="4" t="s">
        <v>37</v>
      </c>
      <c r="E2795" s="4" t="s">
        <v>48</v>
      </c>
      <c r="F2795" s="7">
        <v>0</v>
      </c>
      <c r="G2795" s="7">
        <v>1272</v>
      </c>
      <c r="H2795" s="8">
        <v>13369.69</v>
      </c>
    </row>
    <row r="2796" spans="1:8" ht="14.45" customHeight="1" x14ac:dyDescent="0.2">
      <c r="A2796" s="4">
        <v>2024</v>
      </c>
      <c r="B2796" s="4" t="s">
        <v>166</v>
      </c>
      <c r="C2796" s="4" t="s">
        <v>167</v>
      </c>
      <c r="D2796" s="4" t="s">
        <v>38</v>
      </c>
      <c r="E2796" s="4" t="s">
        <v>47</v>
      </c>
      <c r="F2796" s="7">
        <v>85379</v>
      </c>
      <c r="G2796" s="7">
        <v>574842</v>
      </c>
      <c r="H2796" s="8">
        <v>3805465.39</v>
      </c>
    </row>
    <row r="2797" spans="1:8" ht="14.45" customHeight="1" x14ac:dyDescent="0.2">
      <c r="A2797" s="4">
        <v>2024</v>
      </c>
      <c r="B2797" s="4" t="s">
        <v>166</v>
      </c>
      <c r="C2797" s="4" t="s">
        <v>167</v>
      </c>
      <c r="D2797" s="4" t="s">
        <v>38</v>
      </c>
      <c r="E2797" s="4" t="s">
        <v>48</v>
      </c>
      <c r="F2797" s="7">
        <v>0</v>
      </c>
      <c r="G2797" s="7">
        <v>5214</v>
      </c>
      <c r="H2797" s="8">
        <v>33049.99</v>
      </c>
    </row>
    <row r="2798" spans="1:8" ht="14.45" customHeight="1" x14ac:dyDescent="0.2">
      <c r="A2798" s="4">
        <v>2024</v>
      </c>
      <c r="B2798" s="4" t="s">
        <v>166</v>
      </c>
      <c r="C2798" s="4" t="s">
        <v>167</v>
      </c>
      <c r="D2798" s="4" t="s">
        <v>39</v>
      </c>
      <c r="E2798" s="4" t="s">
        <v>47</v>
      </c>
      <c r="F2798" s="7">
        <v>13350</v>
      </c>
      <c r="G2798" s="7">
        <v>74207</v>
      </c>
      <c r="H2798" s="8">
        <v>65320.08</v>
      </c>
    </row>
    <row r="2799" spans="1:8" ht="14.45" customHeight="1" x14ac:dyDescent="0.2">
      <c r="A2799" s="4">
        <v>2024</v>
      </c>
      <c r="B2799" s="4" t="s">
        <v>166</v>
      </c>
      <c r="C2799" s="4" t="s">
        <v>167</v>
      </c>
      <c r="D2799" s="4" t="s">
        <v>39</v>
      </c>
      <c r="E2799" s="4" t="s">
        <v>48</v>
      </c>
      <c r="F2799" s="7">
        <v>0</v>
      </c>
      <c r="G2799" s="7">
        <v>1536</v>
      </c>
      <c r="H2799" s="8">
        <v>1004.7</v>
      </c>
    </row>
    <row r="2800" spans="1:8" ht="14.45" customHeight="1" x14ac:dyDescent="0.2">
      <c r="A2800" s="4">
        <v>2024</v>
      </c>
      <c r="B2800" s="4" t="s">
        <v>168</v>
      </c>
      <c r="C2800" s="4" t="s">
        <v>169</v>
      </c>
      <c r="D2800" s="4" t="s">
        <v>36</v>
      </c>
      <c r="E2800" s="4" t="s">
        <v>47</v>
      </c>
      <c r="F2800" s="7">
        <v>26661</v>
      </c>
      <c r="G2800" s="7">
        <v>115943</v>
      </c>
      <c r="H2800" s="8">
        <v>636199.13</v>
      </c>
    </row>
    <row r="2801" spans="1:8" ht="14.45" customHeight="1" x14ac:dyDescent="0.2">
      <c r="A2801" s="4">
        <v>2024</v>
      </c>
      <c r="B2801" s="4" t="s">
        <v>168</v>
      </c>
      <c r="C2801" s="4" t="s">
        <v>169</v>
      </c>
      <c r="D2801" s="4" t="s">
        <v>36</v>
      </c>
      <c r="E2801" s="4" t="s">
        <v>48</v>
      </c>
      <c r="F2801" s="7">
        <v>0</v>
      </c>
      <c r="G2801" s="7">
        <v>3876</v>
      </c>
      <c r="H2801" s="8">
        <v>25460.48</v>
      </c>
    </row>
    <row r="2802" spans="1:8" ht="14.45" customHeight="1" x14ac:dyDescent="0.2">
      <c r="A2802" s="4">
        <v>2024</v>
      </c>
      <c r="B2802" s="4" t="s">
        <v>168</v>
      </c>
      <c r="C2802" s="4" t="s">
        <v>169</v>
      </c>
      <c r="D2802" s="4" t="s">
        <v>37</v>
      </c>
      <c r="E2802" s="4" t="s">
        <v>47</v>
      </c>
      <c r="F2802" s="7">
        <v>37999</v>
      </c>
      <c r="G2802" s="7">
        <v>335770</v>
      </c>
      <c r="H2802" s="8">
        <v>1697430.06</v>
      </c>
    </row>
    <row r="2803" spans="1:8" ht="14.45" customHeight="1" x14ac:dyDescent="0.2">
      <c r="A2803" s="4">
        <v>2024</v>
      </c>
      <c r="B2803" s="4" t="s">
        <v>168</v>
      </c>
      <c r="C2803" s="4" t="s">
        <v>169</v>
      </c>
      <c r="D2803" s="4" t="s">
        <v>37</v>
      </c>
      <c r="E2803" s="4" t="s">
        <v>48</v>
      </c>
      <c r="F2803" s="7">
        <v>0</v>
      </c>
      <c r="G2803" s="7">
        <v>2113</v>
      </c>
      <c r="H2803" s="8">
        <v>23584.51</v>
      </c>
    </row>
    <row r="2804" spans="1:8" ht="14.45" customHeight="1" x14ac:dyDescent="0.2">
      <c r="A2804" s="4">
        <v>2024</v>
      </c>
      <c r="B2804" s="4" t="s">
        <v>168</v>
      </c>
      <c r="C2804" s="4" t="s">
        <v>169</v>
      </c>
      <c r="D2804" s="4" t="s">
        <v>38</v>
      </c>
      <c r="E2804" s="4" t="s">
        <v>47</v>
      </c>
      <c r="F2804" s="7">
        <v>131856</v>
      </c>
      <c r="G2804" s="7">
        <v>730298</v>
      </c>
      <c r="H2804" s="8">
        <v>5103610.6900000004</v>
      </c>
    </row>
    <row r="2805" spans="1:8" ht="14.45" customHeight="1" x14ac:dyDescent="0.2">
      <c r="A2805" s="4">
        <v>2024</v>
      </c>
      <c r="B2805" s="4" t="s">
        <v>168</v>
      </c>
      <c r="C2805" s="4" t="s">
        <v>169</v>
      </c>
      <c r="D2805" s="4" t="s">
        <v>38</v>
      </c>
      <c r="E2805" s="4" t="s">
        <v>48</v>
      </c>
      <c r="F2805" s="7">
        <v>0</v>
      </c>
      <c r="G2805" s="7">
        <v>7965</v>
      </c>
      <c r="H2805" s="8">
        <v>52743.199999999997</v>
      </c>
    </row>
    <row r="2806" spans="1:8" ht="14.45" customHeight="1" x14ac:dyDescent="0.2">
      <c r="A2806" s="4">
        <v>2024</v>
      </c>
      <c r="B2806" s="4" t="s">
        <v>168</v>
      </c>
      <c r="C2806" s="4" t="s">
        <v>169</v>
      </c>
      <c r="D2806" s="4" t="s">
        <v>39</v>
      </c>
      <c r="E2806" s="4" t="s">
        <v>47</v>
      </c>
      <c r="F2806" s="7">
        <v>19348</v>
      </c>
      <c r="G2806" s="7">
        <v>97553</v>
      </c>
      <c r="H2806" s="8">
        <v>107263.3</v>
      </c>
    </row>
    <row r="2807" spans="1:8" ht="14.45" customHeight="1" x14ac:dyDescent="0.2">
      <c r="A2807" s="4">
        <v>2024</v>
      </c>
      <c r="B2807" s="4" t="s">
        <v>168</v>
      </c>
      <c r="C2807" s="4" t="s">
        <v>169</v>
      </c>
      <c r="D2807" s="4" t="s">
        <v>39</v>
      </c>
      <c r="E2807" s="4" t="s">
        <v>48</v>
      </c>
      <c r="F2807" s="7">
        <v>0</v>
      </c>
      <c r="G2807" s="7">
        <v>2073</v>
      </c>
      <c r="H2807" s="8">
        <v>1796.78</v>
      </c>
    </row>
    <row r="2808" spans="1:8" ht="14.45" customHeight="1" x14ac:dyDescent="0.2">
      <c r="A2808" s="4">
        <v>2024</v>
      </c>
      <c r="B2808" s="4" t="s">
        <v>170</v>
      </c>
      <c r="C2808" s="4" t="s">
        <v>171</v>
      </c>
      <c r="D2808" s="4" t="s">
        <v>36</v>
      </c>
      <c r="E2808" s="4" t="s">
        <v>47</v>
      </c>
      <c r="F2808" s="7">
        <v>14154</v>
      </c>
      <c r="G2808" s="7">
        <v>84035</v>
      </c>
      <c r="H2808" s="8">
        <v>307271.34999999998</v>
      </c>
    </row>
    <row r="2809" spans="1:8" ht="14.45" customHeight="1" x14ac:dyDescent="0.2">
      <c r="A2809" s="4">
        <v>2024</v>
      </c>
      <c r="B2809" s="4" t="s">
        <v>170</v>
      </c>
      <c r="C2809" s="4" t="s">
        <v>171</v>
      </c>
      <c r="D2809" s="4" t="s">
        <v>36</v>
      </c>
      <c r="E2809" s="4" t="s">
        <v>48</v>
      </c>
      <c r="F2809" s="7">
        <v>0</v>
      </c>
      <c r="G2809" s="7">
        <v>1631</v>
      </c>
      <c r="H2809" s="8">
        <v>9022.02</v>
      </c>
    </row>
    <row r="2810" spans="1:8" ht="14.45" customHeight="1" x14ac:dyDescent="0.2">
      <c r="A2810" s="4">
        <v>2024</v>
      </c>
      <c r="B2810" s="4" t="s">
        <v>170</v>
      </c>
      <c r="C2810" s="4" t="s">
        <v>171</v>
      </c>
      <c r="D2810" s="4" t="s">
        <v>37</v>
      </c>
      <c r="E2810" s="4" t="s">
        <v>47</v>
      </c>
      <c r="F2810" s="7">
        <v>23589</v>
      </c>
      <c r="G2810" s="7">
        <v>261395</v>
      </c>
      <c r="H2810" s="8">
        <v>926400.49</v>
      </c>
    </row>
    <row r="2811" spans="1:8" ht="14.45" customHeight="1" x14ac:dyDescent="0.2">
      <c r="A2811" s="4">
        <v>2024</v>
      </c>
      <c r="B2811" s="4" t="s">
        <v>170</v>
      </c>
      <c r="C2811" s="4" t="s">
        <v>171</v>
      </c>
      <c r="D2811" s="4" t="s">
        <v>37</v>
      </c>
      <c r="E2811" s="4" t="s">
        <v>48</v>
      </c>
      <c r="F2811" s="7">
        <v>0</v>
      </c>
      <c r="G2811" s="7">
        <v>3325</v>
      </c>
      <c r="H2811" s="8">
        <v>12214.52</v>
      </c>
    </row>
    <row r="2812" spans="1:8" ht="14.45" customHeight="1" x14ac:dyDescent="0.2">
      <c r="A2812" s="4">
        <v>2024</v>
      </c>
      <c r="B2812" s="4" t="s">
        <v>170</v>
      </c>
      <c r="C2812" s="4" t="s">
        <v>171</v>
      </c>
      <c r="D2812" s="4" t="s">
        <v>38</v>
      </c>
      <c r="E2812" s="4" t="s">
        <v>47</v>
      </c>
      <c r="F2812" s="7">
        <v>74367</v>
      </c>
      <c r="G2812" s="7">
        <v>503989</v>
      </c>
      <c r="H2812" s="8">
        <v>3712596.47</v>
      </c>
    </row>
    <row r="2813" spans="1:8" ht="14.45" customHeight="1" x14ac:dyDescent="0.2">
      <c r="A2813" s="4">
        <v>2024</v>
      </c>
      <c r="B2813" s="4" t="s">
        <v>170</v>
      </c>
      <c r="C2813" s="4" t="s">
        <v>171</v>
      </c>
      <c r="D2813" s="4" t="s">
        <v>38</v>
      </c>
      <c r="E2813" s="4" t="s">
        <v>48</v>
      </c>
      <c r="F2813" s="7">
        <v>0</v>
      </c>
      <c r="G2813" s="7">
        <v>7637</v>
      </c>
      <c r="H2813" s="8">
        <v>53521.64</v>
      </c>
    </row>
    <row r="2814" spans="1:8" ht="14.45" customHeight="1" x14ac:dyDescent="0.2">
      <c r="A2814" s="4">
        <v>2024</v>
      </c>
      <c r="B2814" s="4" t="s">
        <v>170</v>
      </c>
      <c r="C2814" s="4" t="s">
        <v>171</v>
      </c>
      <c r="D2814" s="4" t="s">
        <v>39</v>
      </c>
      <c r="E2814" s="4" t="s">
        <v>47</v>
      </c>
      <c r="F2814" s="7">
        <v>11330</v>
      </c>
      <c r="G2814" s="7">
        <v>71426</v>
      </c>
      <c r="H2814" s="8">
        <v>67930.97</v>
      </c>
    </row>
    <row r="2815" spans="1:8" ht="14.45" customHeight="1" x14ac:dyDescent="0.2">
      <c r="A2815" s="4">
        <v>2024</v>
      </c>
      <c r="B2815" s="4" t="s">
        <v>170</v>
      </c>
      <c r="C2815" s="4" t="s">
        <v>171</v>
      </c>
      <c r="D2815" s="4" t="s">
        <v>39</v>
      </c>
      <c r="E2815" s="4" t="s">
        <v>48</v>
      </c>
      <c r="F2815" s="7">
        <v>0</v>
      </c>
      <c r="G2815" s="7">
        <v>1175</v>
      </c>
      <c r="H2815" s="8">
        <v>1025.78</v>
      </c>
    </row>
    <row r="2816" spans="1:8" ht="14.45" customHeight="1" x14ac:dyDescent="0.2">
      <c r="A2816" s="4">
        <v>2024</v>
      </c>
      <c r="B2816" s="4" t="s">
        <v>172</v>
      </c>
      <c r="C2816" s="4" t="s">
        <v>173</v>
      </c>
      <c r="D2816" s="4" t="s">
        <v>36</v>
      </c>
      <c r="E2816" s="4" t="s">
        <v>47</v>
      </c>
      <c r="F2816" s="7">
        <v>55065</v>
      </c>
      <c r="G2816" s="7">
        <v>369651</v>
      </c>
      <c r="H2816" s="8">
        <v>1350915.82</v>
      </c>
    </row>
    <row r="2817" spans="1:8" ht="14.45" customHeight="1" x14ac:dyDescent="0.2">
      <c r="A2817" s="4">
        <v>2024</v>
      </c>
      <c r="B2817" s="4" t="s">
        <v>172</v>
      </c>
      <c r="C2817" s="4" t="s">
        <v>173</v>
      </c>
      <c r="D2817" s="4" t="s">
        <v>36</v>
      </c>
      <c r="E2817" s="4" t="s">
        <v>48</v>
      </c>
      <c r="F2817" s="7">
        <v>0</v>
      </c>
      <c r="G2817" s="7">
        <v>9719</v>
      </c>
      <c r="H2817" s="8">
        <v>57487.64</v>
      </c>
    </row>
    <row r="2818" spans="1:8" ht="14.45" customHeight="1" x14ac:dyDescent="0.2">
      <c r="A2818" s="4">
        <v>2024</v>
      </c>
      <c r="B2818" s="4" t="s">
        <v>172</v>
      </c>
      <c r="C2818" s="4" t="s">
        <v>173</v>
      </c>
      <c r="D2818" s="4" t="s">
        <v>37</v>
      </c>
      <c r="E2818" s="4" t="s">
        <v>47</v>
      </c>
      <c r="F2818" s="7">
        <v>103889</v>
      </c>
      <c r="G2818" s="7">
        <v>1131804</v>
      </c>
      <c r="H2818" s="8">
        <v>4158717.75</v>
      </c>
    </row>
    <row r="2819" spans="1:8" ht="14.45" customHeight="1" x14ac:dyDescent="0.2">
      <c r="A2819" s="4">
        <v>2024</v>
      </c>
      <c r="B2819" s="4" t="s">
        <v>172</v>
      </c>
      <c r="C2819" s="4" t="s">
        <v>173</v>
      </c>
      <c r="D2819" s="4" t="s">
        <v>37</v>
      </c>
      <c r="E2819" s="4" t="s">
        <v>48</v>
      </c>
      <c r="F2819" s="7">
        <v>0</v>
      </c>
      <c r="G2819" s="7">
        <v>4524</v>
      </c>
      <c r="H2819" s="8">
        <v>31634.01</v>
      </c>
    </row>
    <row r="2820" spans="1:8" ht="14.45" customHeight="1" x14ac:dyDescent="0.2">
      <c r="A2820" s="4">
        <v>2024</v>
      </c>
      <c r="B2820" s="4" t="s">
        <v>172</v>
      </c>
      <c r="C2820" s="4" t="s">
        <v>173</v>
      </c>
      <c r="D2820" s="4" t="s">
        <v>38</v>
      </c>
      <c r="E2820" s="4" t="s">
        <v>47</v>
      </c>
      <c r="F2820" s="7">
        <v>317646</v>
      </c>
      <c r="G2820" s="7">
        <v>2539705</v>
      </c>
      <c r="H2820" s="8">
        <v>16510826.9</v>
      </c>
    </row>
    <row r="2821" spans="1:8" ht="14.45" customHeight="1" x14ac:dyDescent="0.2">
      <c r="A2821" s="4">
        <v>2024</v>
      </c>
      <c r="B2821" s="4" t="s">
        <v>172</v>
      </c>
      <c r="C2821" s="4" t="s">
        <v>173</v>
      </c>
      <c r="D2821" s="4" t="s">
        <v>38</v>
      </c>
      <c r="E2821" s="4" t="s">
        <v>48</v>
      </c>
      <c r="F2821" s="7">
        <v>0</v>
      </c>
      <c r="G2821" s="7">
        <v>18079</v>
      </c>
      <c r="H2821" s="8">
        <v>183114.31</v>
      </c>
    </row>
    <row r="2822" spans="1:8" ht="14.45" customHeight="1" x14ac:dyDescent="0.2">
      <c r="A2822" s="4">
        <v>2024</v>
      </c>
      <c r="B2822" s="4" t="s">
        <v>172</v>
      </c>
      <c r="C2822" s="4" t="s">
        <v>173</v>
      </c>
      <c r="D2822" s="4" t="s">
        <v>39</v>
      </c>
      <c r="E2822" s="4" t="s">
        <v>47</v>
      </c>
      <c r="F2822" s="7">
        <v>44153</v>
      </c>
      <c r="G2822" s="7">
        <v>312644</v>
      </c>
      <c r="H2822" s="8">
        <v>264656.46000000002</v>
      </c>
    </row>
    <row r="2823" spans="1:8" ht="14.45" customHeight="1" x14ac:dyDescent="0.2">
      <c r="A2823" s="4">
        <v>2024</v>
      </c>
      <c r="B2823" s="4" t="s">
        <v>172</v>
      </c>
      <c r="C2823" s="4" t="s">
        <v>173</v>
      </c>
      <c r="D2823" s="4" t="s">
        <v>39</v>
      </c>
      <c r="E2823" s="4" t="s">
        <v>48</v>
      </c>
      <c r="F2823" s="7">
        <v>0</v>
      </c>
      <c r="G2823" s="7">
        <v>5052</v>
      </c>
      <c r="H2823" s="8">
        <v>2792.94</v>
      </c>
    </row>
    <row r="2824" spans="1:8" ht="14.45" customHeight="1" x14ac:dyDescent="0.2">
      <c r="A2824" s="4">
        <v>2024</v>
      </c>
      <c r="B2824" s="4" t="s">
        <v>174</v>
      </c>
      <c r="C2824" s="4" t="s">
        <v>175</v>
      </c>
      <c r="D2824" s="4" t="s">
        <v>36</v>
      </c>
      <c r="E2824" s="4" t="s">
        <v>47</v>
      </c>
      <c r="F2824" s="7">
        <v>12562</v>
      </c>
      <c r="G2824" s="7">
        <v>83432</v>
      </c>
      <c r="H2824" s="8">
        <v>204022.9</v>
      </c>
    </row>
    <row r="2825" spans="1:8" ht="14.45" customHeight="1" x14ac:dyDescent="0.2">
      <c r="A2825" s="4">
        <v>2024</v>
      </c>
      <c r="B2825" s="4" t="s">
        <v>174</v>
      </c>
      <c r="C2825" s="4" t="s">
        <v>175</v>
      </c>
      <c r="D2825" s="4" t="s">
        <v>36</v>
      </c>
      <c r="E2825" s="4" t="s">
        <v>48</v>
      </c>
      <c r="F2825" s="7">
        <v>0</v>
      </c>
      <c r="G2825" s="7">
        <v>1806</v>
      </c>
      <c r="H2825" s="8">
        <v>6159.06</v>
      </c>
    </row>
    <row r="2826" spans="1:8" ht="14.45" customHeight="1" x14ac:dyDescent="0.2">
      <c r="A2826" s="4">
        <v>2024</v>
      </c>
      <c r="B2826" s="4" t="s">
        <v>174</v>
      </c>
      <c r="C2826" s="4" t="s">
        <v>175</v>
      </c>
      <c r="D2826" s="4" t="s">
        <v>37</v>
      </c>
      <c r="E2826" s="4" t="s">
        <v>47</v>
      </c>
      <c r="F2826" s="7">
        <v>17210</v>
      </c>
      <c r="G2826" s="7">
        <v>186590</v>
      </c>
      <c r="H2826" s="8">
        <v>814299.87</v>
      </c>
    </row>
    <row r="2827" spans="1:8" ht="14.45" customHeight="1" x14ac:dyDescent="0.2">
      <c r="A2827" s="4">
        <v>2024</v>
      </c>
      <c r="B2827" s="4" t="s">
        <v>174</v>
      </c>
      <c r="C2827" s="4" t="s">
        <v>175</v>
      </c>
      <c r="D2827" s="4" t="s">
        <v>37</v>
      </c>
      <c r="E2827" s="4" t="s">
        <v>48</v>
      </c>
      <c r="F2827" s="7">
        <v>0</v>
      </c>
      <c r="G2827" s="7">
        <v>3203</v>
      </c>
      <c r="H2827" s="8">
        <v>21699.27</v>
      </c>
    </row>
    <row r="2828" spans="1:8" ht="14.45" customHeight="1" x14ac:dyDescent="0.2">
      <c r="A2828" s="4">
        <v>2024</v>
      </c>
      <c r="B2828" s="4" t="s">
        <v>174</v>
      </c>
      <c r="C2828" s="4" t="s">
        <v>175</v>
      </c>
      <c r="D2828" s="4" t="s">
        <v>38</v>
      </c>
      <c r="E2828" s="4" t="s">
        <v>47</v>
      </c>
      <c r="F2828" s="7">
        <v>69312</v>
      </c>
      <c r="G2828" s="7">
        <v>517383</v>
      </c>
      <c r="H2828" s="8">
        <v>3421326.61</v>
      </c>
    </row>
    <row r="2829" spans="1:8" ht="14.45" customHeight="1" x14ac:dyDescent="0.2">
      <c r="A2829" s="4">
        <v>2024</v>
      </c>
      <c r="B2829" s="4" t="s">
        <v>174</v>
      </c>
      <c r="C2829" s="4" t="s">
        <v>175</v>
      </c>
      <c r="D2829" s="4" t="s">
        <v>38</v>
      </c>
      <c r="E2829" s="4" t="s">
        <v>48</v>
      </c>
      <c r="F2829" s="7">
        <v>0</v>
      </c>
      <c r="G2829" s="7">
        <v>9272</v>
      </c>
      <c r="H2829" s="8">
        <v>59801.77</v>
      </c>
    </row>
    <row r="2830" spans="1:8" ht="14.45" customHeight="1" x14ac:dyDescent="0.2">
      <c r="A2830" s="4">
        <v>2024</v>
      </c>
      <c r="B2830" s="4" t="s">
        <v>174</v>
      </c>
      <c r="C2830" s="4" t="s">
        <v>175</v>
      </c>
      <c r="D2830" s="4" t="s">
        <v>39</v>
      </c>
      <c r="E2830" s="4" t="s">
        <v>47</v>
      </c>
      <c r="F2830" s="7">
        <v>9732</v>
      </c>
      <c r="G2830" s="7">
        <v>63053</v>
      </c>
      <c r="H2830" s="8">
        <v>59480.85</v>
      </c>
    </row>
    <row r="2831" spans="1:8" ht="14.45" customHeight="1" x14ac:dyDescent="0.2">
      <c r="A2831" s="4">
        <v>2024</v>
      </c>
      <c r="B2831" s="4" t="s">
        <v>174</v>
      </c>
      <c r="C2831" s="4" t="s">
        <v>175</v>
      </c>
      <c r="D2831" s="4" t="s">
        <v>39</v>
      </c>
      <c r="E2831" s="4" t="s">
        <v>48</v>
      </c>
      <c r="F2831" s="7">
        <v>0</v>
      </c>
      <c r="G2831" s="7">
        <v>1600</v>
      </c>
      <c r="H2831" s="8">
        <v>1864.25</v>
      </c>
    </row>
    <row r="2832" spans="1:8" ht="14.45" customHeight="1" x14ac:dyDescent="0.2">
      <c r="A2832" s="4">
        <v>2024</v>
      </c>
      <c r="B2832" s="4" t="s">
        <v>176</v>
      </c>
      <c r="C2832" s="4" t="s">
        <v>177</v>
      </c>
      <c r="D2832" s="4" t="s">
        <v>36</v>
      </c>
      <c r="E2832" s="4" t="s">
        <v>47</v>
      </c>
      <c r="F2832" s="7">
        <v>16384</v>
      </c>
      <c r="G2832" s="7">
        <v>96529</v>
      </c>
      <c r="H2832" s="8">
        <v>458614.72</v>
      </c>
    </row>
    <row r="2833" spans="1:8" ht="14.45" customHeight="1" x14ac:dyDescent="0.2">
      <c r="A2833" s="4">
        <v>2024</v>
      </c>
      <c r="B2833" s="4" t="s">
        <v>176</v>
      </c>
      <c r="C2833" s="4" t="s">
        <v>177</v>
      </c>
      <c r="D2833" s="4" t="s">
        <v>36</v>
      </c>
      <c r="E2833" s="4" t="s">
        <v>48</v>
      </c>
      <c r="F2833" s="7">
        <v>0</v>
      </c>
      <c r="G2833" s="7">
        <v>2645</v>
      </c>
      <c r="H2833" s="8">
        <v>17665.259999999998</v>
      </c>
    </row>
    <row r="2834" spans="1:8" ht="14.45" customHeight="1" x14ac:dyDescent="0.2">
      <c r="A2834" s="4">
        <v>2024</v>
      </c>
      <c r="B2834" s="4" t="s">
        <v>176</v>
      </c>
      <c r="C2834" s="4" t="s">
        <v>177</v>
      </c>
      <c r="D2834" s="4" t="s">
        <v>37</v>
      </c>
      <c r="E2834" s="4" t="s">
        <v>47</v>
      </c>
      <c r="F2834" s="7">
        <v>30314</v>
      </c>
      <c r="G2834" s="7">
        <v>285097</v>
      </c>
      <c r="H2834" s="8">
        <v>1024730.37</v>
      </c>
    </row>
    <row r="2835" spans="1:8" ht="14.45" customHeight="1" x14ac:dyDescent="0.2">
      <c r="A2835" s="4">
        <v>2024</v>
      </c>
      <c r="B2835" s="4" t="s">
        <v>176</v>
      </c>
      <c r="C2835" s="4" t="s">
        <v>177</v>
      </c>
      <c r="D2835" s="4" t="s">
        <v>37</v>
      </c>
      <c r="E2835" s="4" t="s">
        <v>48</v>
      </c>
      <c r="F2835" s="7">
        <v>0</v>
      </c>
      <c r="G2835" s="7">
        <v>3037</v>
      </c>
      <c r="H2835" s="8">
        <v>17237.580000000002</v>
      </c>
    </row>
    <row r="2836" spans="1:8" ht="14.45" customHeight="1" x14ac:dyDescent="0.2">
      <c r="A2836" s="4">
        <v>2024</v>
      </c>
      <c r="B2836" s="4" t="s">
        <v>176</v>
      </c>
      <c r="C2836" s="4" t="s">
        <v>177</v>
      </c>
      <c r="D2836" s="4" t="s">
        <v>38</v>
      </c>
      <c r="E2836" s="4" t="s">
        <v>47</v>
      </c>
      <c r="F2836" s="7">
        <v>98039</v>
      </c>
      <c r="G2836" s="7">
        <v>671778</v>
      </c>
      <c r="H2836" s="8">
        <v>4744806.0999999996</v>
      </c>
    </row>
    <row r="2837" spans="1:8" ht="14.45" customHeight="1" x14ac:dyDescent="0.2">
      <c r="A2837" s="4">
        <v>2024</v>
      </c>
      <c r="B2837" s="4" t="s">
        <v>176</v>
      </c>
      <c r="C2837" s="4" t="s">
        <v>177</v>
      </c>
      <c r="D2837" s="4" t="s">
        <v>38</v>
      </c>
      <c r="E2837" s="4" t="s">
        <v>48</v>
      </c>
      <c r="F2837" s="7">
        <v>0</v>
      </c>
      <c r="G2837" s="7">
        <v>8798</v>
      </c>
      <c r="H2837" s="8">
        <v>74807.09</v>
      </c>
    </row>
    <row r="2838" spans="1:8" ht="14.45" customHeight="1" x14ac:dyDescent="0.2">
      <c r="A2838" s="4">
        <v>2024</v>
      </c>
      <c r="B2838" s="4" t="s">
        <v>176</v>
      </c>
      <c r="C2838" s="4" t="s">
        <v>177</v>
      </c>
      <c r="D2838" s="4" t="s">
        <v>39</v>
      </c>
      <c r="E2838" s="4" t="s">
        <v>47</v>
      </c>
      <c r="F2838" s="7">
        <v>14215</v>
      </c>
      <c r="G2838" s="7">
        <v>96721</v>
      </c>
      <c r="H2838" s="8">
        <v>95784.97</v>
      </c>
    </row>
    <row r="2839" spans="1:8" ht="14.45" customHeight="1" x14ac:dyDescent="0.2">
      <c r="A2839" s="4">
        <v>2024</v>
      </c>
      <c r="B2839" s="4" t="s">
        <v>176</v>
      </c>
      <c r="C2839" s="4" t="s">
        <v>177</v>
      </c>
      <c r="D2839" s="4" t="s">
        <v>39</v>
      </c>
      <c r="E2839" s="4" t="s">
        <v>48</v>
      </c>
      <c r="F2839" s="7">
        <v>0</v>
      </c>
      <c r="G2839" s="7">
        <v>2001</v>
      </c>
      <c r="H2839" s="8">
        <v>1780.28</v>
      </c>
    </row>
    <row r="2840" spans="1:8" ht="14.45" customHeight="1" x14ac:dyDescent="0.2">
      <c r="A2840" s="4">
        <v>2024</v>
      </c>
      <c r="B2840" s="4" t="s">
        <v>178</v>
      </c>
      <c r="C2840" s="4" t="s">
        <v>179</v>
      </c>
      <c r="D2840" s="4" t="s">
        <v>36</v>
      </c>
      <c r="E2840" s="4" t="s">
        <v>47</v>
      </c>
      <c r="F2840" s="7">
        <v>25338</v>
      </c>
      <c r="G2840" s="7">
        <v>161245</v>
      </c>
      <c r="H2840" s="8">
        <v>483371.34</v>
      </c>
    </row>
    <row r="2841" spans="1:8" ht="14.45" customHeight="1" x14ac:dyDescent="0.2">
      <c r="A2841" s="4">
        <v>2024</v>
      </c>
      <c r="B2841" s="4" t="s">
        <v>178</v>
      </c>
      <c r="C2841" s="4" t="s">
        <v>179</v>
      </c>
      <c r="D2841" s="4" t="s">
        <v>36</v>
      </c>
      <c r="E2841" s="4" t="s">
        <v>48</v>
      </c>
      <c r="F2841" s="7">
        <v>0</v>
      </c>
      <c r="G2841" s="7">
        <v>1242</v>
      </c>
      <c r="H2841" s="8">
        <v>17062.91</v>
      </c>
    </row>
    <row r="2842" spans="1:8" ht="14.45" customHeight="1" x14ac:dyDescent="0.2">
      <c r="A2842" s="4">
        <v>2024</v>
      </c>
      <c r="B2842" s="4" t="s">
        <v>178</v>
      </c>
      <c r="C2842" s="4" t="s">
        <v>179</v>
      </c>
      <c r="D2842" s="4" t="s">
        <v>37</v>
      </c>
      <c r="E2842" s="4" t="s">
        <v>47</v>
      </c>
      <c r="F2842" s="7">
        <v>37604</v>
      </c>
      <c r="G2842" s="7">
        <v>375633</v>
      </c>
      <c r="H2842" s="8">
        <v>1343843.1</v>
      </c>
    </row>
    <row r="2843" spans="1:8" ht="14.45" customHeight="1" x14ac:dyDescent="0.2">
      <c r="A2843" s="4">
        <v>2024</v>
      </c>
      <c r="B2843" s="4" t="s">
        <v>178</v>
      </c>
      <c r="C2843" s="4" t="s">
        <v>179</v>
      </c>
      <c r="D2843" s="4" t="s">
        <v>37</v>
      </c>
      <c r="E2843" s="4" t="s">
        <v>48</v>
      </c>
      <c r="F2843" s="7">
        <v>0</v>
      </c>
      <c r="G2843" s="7">
        <v>1033</v>
      </c>
      <c r="H2843" s="8">
        <v>3719.25</v>
      </c>
    </row>
    <row r="2844" spans="1:8" ht="14.45" customHeight="1" x14ac:dyDescent="0.2">
      <c r="A2844" s="4">
        <v>2024</v>
      </c>
      <c r="B2844" s="4" t="s">
        <v>178</v>
      </c>
      <c r="C2844" s="4" t="s">
        <v>179</v>
      </c>
      <c r="D2844" s="4" t="s">
        <v>38</v>
      </c>
      <c r="E2844" s="4" t="s">
        <v>47</v>
      </c>
      <c r="F2844" s="7">
        <v>116084</v>
      </c>
      <c r="G2844" s="7">
        <v>773022</v>
      </c>
      <c r="H2844" s="8">
        <v>4994161.62</v>
      </c>
    </row>
    <row r="2845" spans="1:8" ht="14.45" customHeight="1" x14ac:dyDescent="0.2">
      <c r="A2845" s="4">
        <v>2024</v>
      </c>
      <c r="B2845" s="4" t="s">
        <v>178</v>
      </c>
      <c r="C2845" s="4" t="s">
        <v>179</v>
      </c>
      <c r="D2845" s="4" t="s">
        <v>38</v>
      </c>
      <c r="E2845" s="4" t="s">
        <v>48</v>
      </c>
      <c r="F2845" s="7">
        <v>0</v>
      </c>
      <c r="G2845" s="7">
        <v>4674</v>
      </c>
      <c r="H2845" s="8">
        <v>41737.949999999997</v>
      </c>
    </row>
    <row r="2846" spans="1:8" ht="14.45" customHeight="1" x14ac:dyDescent="0.2">
      <c r="A2846" s="4">
        <v>2024</v>
      </c>
      <c r="B2846" s="4" t="s">
        <v>178</v>
      </c>
      <c r="C2846" s="4" t="s">
        <v>179</v>
      </c>
      <c r="D2846" s="4" t="s">
        <v>39</v>
      </c>
      <c r="E2846" s="4" t="s">
        <v>47</v>
      </c>
      <c r="F2846" s="7">
        <v>16439</v>
      </c>
      <c r="G2846" s="7">
        <v>89318</v>
      </c>
      <c r="H2846" s="8">
        <v>73042.09</v>
      </c>
    </row>
    <row r="2847" spans="1:8" ht="14.45" customHeight="1" x14ac:dyDescent="0.2">
      <c r="A2847" s="4">
        <v>2024</v>
      </c>
      <c r="B2847" s="4" t="s">
        <v>178</v>
      </c>
      <c r="C2847" s="4" t="s">
        <v>179</v>
      </c>
      <c r="D2847" s="4" t="s">
        <v>39</v>
      </c>
      <c r="E2847" s="4" t="s">
        <v>48</v>
      </c>
      <c r="F2847" s="7">
        <v>0</v>
      </c>
      <c r="G2847" s="7">
        <v>459</v>
      </c>
      <c r="H2847" s="8">
        <v>346.8</v>
      </c>
    </row>
    <row r="2848" spans="1:8" ht="14.45" customHeight="1" x14ac:dyDescent="0.2">
      <c r="A2848" s="4">
        <v>2024</v>
      </c>
      <c r="B2848" s="4" t="s">
        <v>180</v>
      </c>
      <c r="C2848" s="4" t="s">
        <v>181</v>
      </c>
      <c r="D2848" s="4" t="s">
        <v>36</v>
      </c>
      <c r="E2848" s="4" t="s">
        <v>47</v>
      </c>
      <c r="F2848" s="7">
        <v>26539</v>
      </c>
      <c r="G2848" s="7">
        <v>175116</v>
      </c>
      <c r="H2848" s="8">
        <v>498728.81</v>
      </c>
    </row>
    <row r="2849" spans="1:8" ht="14.45" customHeight="1" x14ac:dyDescent="0.2">
      <c r="A2849" s="4">
        <v>2024</v>
      </c>
      <c r="B2849" s="4" t="s">
        <v>180</v>
      </c>
      <c r="C2849" s="4" t="s">
        <v>181</v>
      </c>
      <c r="D2849" s="4" t="s">
        <v>36</v>
      </c>
      <c r="E2849" s="4" t="s">
        <v>48</v>
      </c>
      <c r="F2849" s="7">
        <v>0</v>
      </c>
      <c r="G2849" s="7">
        <v>5651</v>
      </c>
      <c r="H2849" s="8">
        <v>15318.01</v>
      </c>
    </row>
    <row r="2850" spans="1:8" ht="14.45" customHeight="1" x14ac:dyDescent="0.2">
      <c r="A2850" s="4">
        <v>2024</v>
      </c>
      <c r="B2850" s="4" t="s">
        <v>180</v>
      </c>
      <c r="C2850" s="4" t="s">
        <v>181</v>
      </c>
      <c r="D2850" s="4" t="s">
        <v>37</v>
      </c>
      <c r="E2850" s="4" t="s">
        <v>47</v>
      </c>
      <c r="F2850" s="7">
        <v>32246</v>
      </c>
      <c r="G2850" s="7">
        <v>355047</v>
      </c>
      <c r="H2850" s="8">
        <v>1322148.73</v>
      </c>
    </row>
    <row r="2851" spans="1:8" ht="14.45" customHeight="1" x14ac:dyDescent="0.2">
      <c r="A2851" s="4">
        <v>2024</v>
      </c>
      <c r="B2851" s="4" t="s">
        <v>180</v>
      </c>
      <c r="C2851" s="4" t="s">
        <v>181</v>
      </c>
      <c r="D2851" s="4" t="s">
        <v>37</v>
      </c>
      <c r="E2851" s="4" t="s">
        <v>48</v>
      </c>
      <c r="F2851" s="7">
        <v>0</v>
      </c>
      <c r="G2851" s="7">
        <v>1882</v>
      </c>
      <c r="H2851" s="8">
        <v>8279.2000000000007</v>
      </c>
    </row>
    <row r="2852" spans="1:8" ht="14.45" customHeight="1" x14ac:dyDescent="0.2">
      <c r="A2852" s="4">
        <v>2024</v>
      </c>
      <c r="B2852" s="4" t="s">
        <v>180</v>
      </c>
      <c r="C2852" s="4" t="s">
        <v>181</v>
      </c>
      <c r="D2852" s="4" t="s">
        <v>38</v>
      </c>
      <c r="E2852" s="4" t="s">
        <v>47</v>
      </c>
      <c r="F2852" s="7">
        <v>127298</v>
      </c>
      <c r="G2852" s="7">
        <v>906458</v>
      </c>
      <c r="H2852" s="8">
        <v>6334008.9699999997</v>
      </c>
    </row>
    <row r="2853" spans="1:8" ht="14.45" customHeight="1" x14ac:dyDescent="0.2">
      <c r="A2853" s="4">
        <v>2024</v>
      </c>
      <c r="B2853" s="4" t="s">
        <v>180</v>
      </c>
      <c r="C2853" s="4" t="s">
        <v>181</v>
      </c>
      <c r="D2853" s="4" t="s">
        <v>38</v>
      </c>
      <c r="E2853" s="4" t="s">
        <v>48</v>
      </c>
      <c r="F2853" s="7">
        <v>0</v>
      </c>
      <c r="G2853" s="7">
        <v>7431</v>
      </c>
      <c r="H2853" s="8">
        <v>87064.4</v>
      </c>
    </row>
    <row r="2854" spans="1:8" ht="14.45" customHeight="1" x14ac:dyDescent="0.2">
      <c r="A2854" s="4">
        <v>2024</v>
      </c>
      <c r="B2854" s="4" t="s">
        <v>180</v>
      </c>
      <c r="C2854" s="4" t="s">
        <v>181</v>
      </c>
      <c r="D2854" s="4" t="s">
        <v>39</v>
      </c>
      <c r="E2854" s="4" t="s">
        <v>47</v>
      </c>
      <c r="F2854" s="7">
        <v>23297</v>
      </c>
      <c r="G2854" s="7">
        <v>151212</v>
      </c>
      <c r="H2854" s="8">
        <v>138807.16</v>
      </c>
    </row>
    <row r="2855" spans="1:8" ht="14.45" customHeight="1" x14ac:dyDescent="0.2">
      <c r="A2855" s="4">
        <v>2024</v>
      </c>
      <c r="B2855" s="4" t="s">
        <v>180</v>
      </c>
      <c r="C2855" s="4" t="s">
        <v>181</v>
      </c>
      <c r="D2855" s="4" t="s">
        <v>39</v>
      </c>
      <c r="E2855" s="4" t="s">
        <v>48</v>
      </c>
      <c r="F2855" s="7">
        <v>0</v>
      </c>
      <c r="G2855" s="7">
        <v>2195</v>
      </c>
      <c r="H2855" s="8">
        <v>1638.86</v>
      </c>
    </row>
    <row r="2856" spans="1:8" ht="14.45" customHeight="1" x14ac:dyDescent="0.2">
      <c r="A2856" s="4">
        <v>2024</v>
      </c>
      <c r="B2856" s="4" t="s">
        <v>182</v>
      </c>
      <c r="C2856" s="4" t="s">
        <v>183</v>
      </c>
      <c r="D2856" s="4" t="s">
        <v>36</v>
      </c>
      <c r="E2856" s="4" t="s">
        <v>47</v>
      </c>
      <c r="F2856" s="7">
        <v>18055</v>
      </c>
      <c r="G2856" s="7">
        <v>98471</v>
      </c>
      <c r="H2856" s="8">
        <v>389020.38</v>
      </c>
    </row>
    <row r="2857" spans="1:8" ht="14.45" customHeight="1" x14ac:dyDescent="0.2">
      <c r="A2857" s="4">
        <v>2024</v>
      </c>
      <c r="B2857" s="4" t="s">
        <v>182</v>
      </c>
      <c r="C2857" s="4" t="s">
        <v>183</v>
      </c>
      <c r="D2857" s="4" t="s">
        <v>36</v>
      </c>
      <c r="E2857" s="4" t="s">
        <v>48</v>
      </c>
      <c r="F2857" s="7">
        <v>0</v>
      </c>
      <c r="G2857" s="7">
        <v>2257</v>
      </c>
      <c r="H2857" s="8">
        <v>11676.92</v>
      </c>
    </row>
    <row r="2858" spans="1:8" ht="14.45" customHeight="1" x14ac:dyDescent="0.2">
      <c r="A2858" s="4">
        <v>2024</v>
      </c>
      <c r="B2858" s="4" t="s">
        <v>182</v>
      </c>
      <c r="C2858" s="4" t="s">
        <v>183</v>
      </c>
      <c r="D2858" s="4" t="s">
        <v>37</v>
      </c>
      <c r="E2858" s="4" t="s">
        <v>47</v>
      </c>
      <c r="F2858" s="7">
        <v>18354</v>
      </c>
      <c r="G2858" s="7">
        <v>185072</v>
      </c>
      <c r="H2858" s="8">
        <v>725621.21</v>
      </c>
    </row>
    <row r="2859" spans="1:8" ht="14.45" customHeight="1" x14ac:dyDescent="0.2">
      <c r="A2859" s="4">
        <v>2024</v>
      </c>
      <c r="B2859" s="4" t="s">
        <v>182</v>
      </c>
      <c r="C2859" s="4" t="s">
        <v>183</v>
      </c>
      <c r="D2859" s="4" t="s">
        <v>37</v>
      </c>
      <c r="E2859" s="4" t="s">
        <v>48</v>
      </c>
      <c r="F2859" s="7">
        <v>0</v>
      </c>
      <c r="G2859" s="7">
        <v>665</v>
      </c>
      <c r="H2859" s="8">
        <v>3313.43</v>
      </c>
    </row>
    <row r="2860" spans="1:8" ht="14.45" customHeight="1" x14ac:dyDescent="0.2">
      <c r="A2860" s="4">
        <v>2024</v>
      </c>
      <c r="B2860" s="4" t="s">
        <v>182</v>
      </c>
      <c r="C2860" s="4" t="s">
        <v>183</v>
      </c>
      <c r="D2860" s="4" t="s">
        <v>38</v>
      </c>
      <c r="E2860" s="4" t="s">
        <v>47</v>
      </c>
      <c r="F2860" s="7">
        <v>75498</v>
      </c>
      <c r="G2860" s="7">
        <v>478241</v>
      </c>
      <c r="H2860" s="8">
        <v>3733406.07</v>
      </c>
    </row>
    <row r="2861" spans="1:8" ht="14.45" customHeight="1" x14ac:dyDescent="0.2">
      <c r="A2861" s="4">
        <v>2024</v>
      </c>
      <c r="B2861" s="4" t="s">
        <v>182</v>
      </c>
      <c r="C2861" s="4" t="s">
        <v>183</v>
      </c>
      <c r="D2861" s="4" t="s">
        <v>38</v>
      </c>
      <c r="E2861" s="4" t="s">
        <v>48</v>
      </c>
      <c r="F2861" s="7">
        <v>0</v>
      </c>
      <c r="G2861" s="7">
        <v>2826</v>
      </c>
      <c r="H2861" s="8">
        <v>30049.81</v>
      </c>
    </row>
    <row r="2862" spans="1:8" ht="14.45" customHeight="1" x14ac:dyDescent="0.2">
      <c r="A2862" s="4">
        <v>2024</v>
      </c>
      <c r="B2862" s="4" t="s">
        <v>182</v>
      </c>
      <c r="C2862" s="4" t="s">
        <v>183</v>
      </c>
      <c r="D2862" s="4" t="s">
        <v>39</v>
      </c>
      <c r="E2862" s="4" t="s">
        <v>47</v>
      </c>
      <c r="F2862" s="7">
        <v>12519</v>
      </c>
      <c r="G2862" s="7">
        <v>69769</v>
      </c>
      <c r="H2862" s="8">
        <v>72520.399999999994</v>
      </c>
    </row>
    <row r="2863" spans="1:8" ht="14.45" customHeight="1" x14ac:dyDescent="0.2">
      <c r="A2863" s="4">
        <v>2024</v>
      </c>
      <c r="B2863" s="4" t="s">
        <v>182</v>
      </c>
      <c r="C2863" s="4" t="s">
        <v>183</v>
      </c>
      <c r="D2863" s="4" t="s">
        <v>39</v>
      </c>
      <c r="E2863" s="4" t="s">
        <v>48</v>
      </c>
      <c r="F2863" s="7">
        <v>0</v>
      </c>
      <c r="G2863" s="7">
        <v>1237</v>
      </c>
      <c r="H2863" s="8">
        <v>1017.14</v>
      </c>
    </row>
    <row r="2864" spans="1:8" ht="14.45" customHeight="1" x14ac:dyDescent="0.2">
      <c r="A2864" s="4">
        <v>2024</v>
      </c>
      <c r="B2864" s="4" t="s">
        <v>184</v>
      </c>
      <c r="C2864" s="4" t="s">
        <v>185</v>
      </c>
      <c r="D2864" s="4" t="s">
        <v>36</v>
      </c>
      <c r="E2864" s="4" t="s">
        <v>47</v>
      </c>
      <c r="F2864" s="7">
        <v>12772</v>
      </c>
      <c r="G2864" s="7">
        <v>58752</v>
      </c>
      <c r="H2864" s="8">
        <v>274991.73</v>
      </c>
    </row>
    <row r="2865" spans="1:8" ht="14.45" customHeight="1" x14ac:dyDescent="0.2">
      <c r="A2865" s="4">
        <v>2024</v>
      </c>
      <c r="B2865" s="4" t="s">
        <v>184</v>
      </c>
      <c r="C2865" s="4" t="s">
        <v>185</v>
      </c>
      <c r="D2865" s="4" t="s">
        <v>36</v>
      </c>
      <c r="E2865" s="4" t="s">
        <v>48</v>
      </c>
      <c r="F2865" s="7">
        <v>0</v>
      </c>
      <c r="G2865" s="7">
        <v>468</v>
      </c>
      <c r="H2865" s="8">
        <v>4020.16</v>
      </c>
    </row>
    <row r="2866" spans="1:8" ht="14.45" customHeight="1" x14ac:dyDescent="0.2">
      <c r="A2866" s="4">
        <v>2024</v>
      </c>
      <c r="B2866" s="4" t="s">
        <v>184</v>
      </c>
      <c r="C2866" s="4" t="s">
        <v>185</v>
      </c>
      <c r="D2866" s="4" t="s">
        <v>37</v>
      </c>
      <c r="E2866" s="4" t="s">
        <v>47</v>
      </c>
      <c r="F2866" s="7">
        <v>15347</v>
      </c>
      <c r="G2866" s="7">
        <v>128544</v>
      </c>
      <c r="H2866" s="8">
        <v>586787.9</v>
      </c>
    </row>
    <row r="2867" spans="1:8" ht="14.45" customHeight="1" x14ac:dyDescent="0.2">
      <c r="A2867" s="4">
        <v>2024</v>
      </c>
      <c r="B2867" s="4" t="s">
        <v>184</v>
      </c>
      <c r="C2867" s="4" t="s">
        <v>185</v>
      </c>
      <c r="D2867" s="4" t="s">
        <v>37</v>
      </c>
      <c r="E2867" s="4" t="s">
        <v>48</v>
      </c>
      <c r="F2867" s="7">
        <v>0</v>
      </c>
      <c r="G2867" s="7">
        <v>384</v>
      </c>
      <c r="H2867" s="8">
        <v>886.83</v>
      </c>
    </row>
    <row r="2868" spans="1:8" ht="14.45" customHeight="1" x14ac:dyDescent="0.2">
      <c r="A2868" s="4">
        <v>2024</v>
      </c>
      <c r="B2868" s="4" t="s">
        <v>184</v>
      </c>
      <c r="C2868" s="4" t="s">
        <v>185</v>
      </c>
      <c r="D2868" s="4" t="s">
        <v>38</v>
      </c>
      <c r="E2868" s="4" t="s">
        <v>47</v>
      </c>
      <c r="F2868" s="7">
        <v>65673</v>
      </c>
      <c r="G2868" s="7">
        <v>333657</v>
      </c>
      <c r="H2868" s="8">
        <v>2614970.15</v>
      </c>
    </row>
    <row r="2869" spans="1:8" ht="14.45" customHeight="1" x14ac:dyDescent="0.2">
      <c r="A2869" s="4">
        <v>2024</v>
      </c>
      <c r="B2869" s="4" t="s">
        <v>184</v>
      </c>
      <c r="C2869" s="4" t="s">
        <v>185</v>
      </c>
      <c r="D2869" s="4" t="s">
        <v>38</v>
      </c>
      <c r="E2869" s="4" t="s">
        <v>48</v>
      </c>
      <c r="F2869" s="7">
        <v>0</v>
      </c>
      <c r="G2869" s="7">
        <v>3021</v>
      </c>
      <c r="H2869" s="8">
        <v>13544.39</v>
      </c>
    </row>
    <row r="2870" spans="1:8" ht="14.45" customHeight="1" x14ac:dyDescent="0.2">
      <c r="A2870" s="4">
        <v>2024</v>
      </c>
      <c r="B2870" s="4" t="s">
        <v>184</v>
      </c>
      <c r="C2870" s="4" t="s">
        <v>185</v>
      </c>
      <c r="D2870" s="4" t="s">
        <v>39</v>
      </c>
      <c r="E2870" s="4" t="s">
        <v>47</v>
      </c>
      <c r="F2870" s="7">
        <v>8588</v>
      </c>
      <c r="G2870" s="7">
        <v>55127</v>
      </c>
      <c r="H2870" s="8">
        <v>57388.41</v>
      </c>
    </row>
    <row r="2871" spans="1:8" ht="14.45" customHeight="1" x14ac:dyDescent="0.2">
      <c r="A2871" s="4">
        <v>2024</v>
      </c>
      <c r="B2871" s="4" t="s">
        <v>184</v>
      </c>
      <c r="C2871" s="4" t="s">
        <v>185</v>
      </c>
      <c r="D2871" s="4" t="s">
        <v>39</v>
      </c>
      <c r="E2871" s="4" t="s">
        <v>48</v>
      </c>
      <c r="F2871" s="7">
        <v>0</v>
      </c>
      <c r="G2871" s="7">
        <v>117</v>
      </c>
      <c r="H2871" s="8">
        <v>89.33</v>
      </c>
    </row>
    <row r="2872" spans="1:8" ht="14.45" customHeight="1" x14ac:dyDescent="0.2">
      <c r="A2872" s="4">
        <v>2024</v>
      </c>
      <c r="B2872" s="4" t="s">
        <v>186</v>
      </c>
      <c r="C2872" s="4" t="s">
        <v>187</v>
      </c>
      <c r="D2872" s="4" t="s">
        <v>36</v>
      </c>
      <c r="E2872" s="4" t="s">
        <v>47</v>
      </c>
      <c r="F2872" s="7">
        <v>13831</v>
      </c>
      <c r="G2872" s="7">
        <v>97117</v>
      </c>
      <c r="H2872" s="8">
        <v>238523.65</v>
      </c>
    </row>
    <row r="2873" spans="1:8" ht="14.45" customHeight="1" x14ac:dyDescent="0.2">
      <c r="A2873" s="4">
        <v>2024</v>
      </c>
      <c r="B2873" s="4" t="s">
        <v>186</v>
      </c>
      <c r="C2873" s="4" t="s">
        <v>187</v>
      </c>
      <c r="D2873" s="4" t="s">
        <v>36</v>
      </c>
      <c r="E2873" s="4" t="s">
        <v>48</v>
      </c>
      <c r="F2873" s="7">
        <v>0</v>
      </c>
      <c r="G2873" s="7">
        <v>1188</v>
      </c>
      <c r="H2873" s="8">
        <v>18204.64</v>
      </c>
    </row>
    <row r="2874" spans="1:8" ht="14.45" customHeight="1" x14ac:dyDescent="0.2">
      <c r="A2874" s="4">
        <v>2024</v>
      </c>
      <c r="B2874" s="4" t="s">
        <v>186</v>
      </c>
      <c r="C2874" s="4" t="s">
        <v>187</v>
      </c>
      <c r="D2874" s="4" t="s">
        <v>37</v>
      </c>
      <c r="E2874" s="4" t="s">
        <v>47</v>
      </c>
      <c r="F2874" s="7">
        <v>15995</v>
      </c>
      <c r="G2874" s="7">
        <v>191304</v>
      </c>
      <c r="H2874" s="8">
        <v>664299.43000000005</v>
      </c>
    </row>
    <row r="2875" spans="1:8" ht="14.45" customHeight="1" x14ac:dyDescent="0.2">
      <c r="A2875" s="4">
        <v>2024</v>
      </c>
      <c r="B2875" s="4" t="s">
        <v>186</v>
      </c>
      <c r="C2875" s="4" t="s">
        <v>187</v>
      </c>
      <c r="D2875" s="4" t="s">
        <v>37</v>
      </c>
      <c r="E2875" s="4" t="s">
        <v>48</v>
      </c>
      <c r="F2875" s="7">
        <v>0</v>
      </c>
      <c r="G2875" s="7">
        <v>634</v>
      </c>
      <c r="H2875" s="8">
        <v>4268.3</v>
      </c>
    </row>
    <row r="2876" spans="1:8" ht="14.45" customHeight="1" x14ac:dyDescent="0.2">
      <c r="A2876" s="4">
        <v>2024</v>
      </c>
      <c r="B2876" s="4" t="s">
        <v>186</v>
      </c>
      <c r="C2876" s="4" t="s">
        <v>187</v>
      </c>
      <c r="D2876" s="4" t="s">
        <v>38</v>
      </c>
      <c r="E2876" s="4" t="s">
        <v>47</v>
      </c>
      <c r="F2876" s="7">
        <v>62123</v>
      </c>
      <c r="G2876" s="7">
        <v>429740</v>
      </c>
      <c r="H2876" s="8">
        <v>2581267.1800000002</v>
      </c>
    </row>
    <row r="2877" spans="1:8" ht="14.45" customHeight="1" x14ac:dyDescent="0.2">
      <c r="A2877" s="4">
        <v>2024</v>
      </c>
      <c r="B2877" s="4" t="s">
        <v>186</v>
      </c>
      <c r="C2877" s="4" t="s">
        <v>187</v>
      </c>
      <c r="D2877" s="4" t="s">
        <v>38</v>
      </c>
      <c r="E2877" s="4" t="s">
        <v>48</v>
      </c>
      <c r="F2877" s="7">
        <v>0</v>
      </c>
      <c r="G2877" s="7">
        <v>2286</v>
      </c>
      <c r="H2877" s="8">
        <v>12716.45</v>
      </c>
    </row>
    <row r="2878" spans="1:8" ht="14.45" customHeight="1" x14ac:dyDescent="0.2">
      <c r="A2878" s="4">
        <v>2024</v>
      </c>
      <c r="B2878" s="4" t="s">
        <v>186</v>
      </c>
      <c r="C2878" s="4" t="s">
        <v>187</v>
      </c>
      <c r="D2878" s="4" t="s">
        <v>39</v>
      </c>
      <c r="E2878" s="4" t="s">
        <v>47</v>
      </c>
      <c r="F2878" s="7">
        <v>10862</v>
      </c>
      <c r="G2878" s="7">
        <v>77622</v>
      </c>
      <c r="H2878" s="8">
        <v>68063.839999999997</v>
      </c>
    </row>
    <row r="2879" spans="1:8" ht="14.45" customHeight="1" x14ac:dyDescent="0.2">
      <c r="A2879" s="4">
        <v>2024</v>
      </c>
      <c r="B2879" s="4" t="s">
        <v>186</v>
      </c>
      <c r="C2879" s="4" t="s">
        <v>187</v>
      </c>
      <c r="D2879" s="4" t="s">
        <v>39</v>
      </c>
      <c r="E2879" s="4" t="s">
        <v>48</v>
      </c>
      <c r="F2879" s="7">
        <v>0</v>
      </c>
      <c r="G2879" s="7">
        <v>586</v>
      </c>
      <c r="H2879" s="8">
        <v>467.26</v>
      </c>
    </row>
    <row r="2880" spans="1:8" ht="14.45" customHeight="1" x14ac:dyDescent="0.2">
      <c r="A2880" s="4">
        <v>2024</v>
      </c>
      <c r="B2880" s="4" t="s">
        <v>188</v>
      </c>
      <c r="C2880" s="4" t="s">
        <v>189</v>
      </c>
      <c r="D2880" s="4" t="s">
        <v>36</v>
      </c>
      <c r="E2880" s="4" t="s">
        <v>47</v>
      </c>
      <c r="F2880" s="7">
        <v>38797</v>
      </c>
      <c r="G2880" s="7">
        <v>284827</v>
      </c>
      <c r="H2880" s="8">
        <v>1254317.67</v>
      </c>
    </row>
    <row r="2881" spans="1:8" ht="14.45" customHeight="1" x14ac:dyDescent="0.2">
      <c r="A2881" s="4">
        <v>2024</v>
      </c>
      <c r="B2881" s="4" t="s">
        <v>188</v>
      </c>
      <c r="C2881" s="4" t="s">
        <v>189</v>
      </c>
      <c r="D2881" s="4" t="s">
        <v>36</v>
      </c>
      <c r="E2881" s="4" t="s">
        <v>48</v>
      </c>
      <c r="F2881" s="7">
        <v>0</v>
      </c>
      <c r="G2881" s="7">
        <v>9041</v>
      </c>
      <c r="H2881" s="8">
        <v>59817.23</v>
      </c>
    </row>
    <row r="2882" spans="1:8" ht="14.45" customHeight="1" x14ac:dyDescent="0.2">
      <c r="A2882" s="4">
        <v>2024</v>
      </c>
      <c r="B2882" s="4" t="s">
        <v>188</v>
      </c>
      <c r="C2882" s="4" t="s">
        <v>189</v>
      </c>
      <c r="D2882" s="4" t="s">
        <v>37</v>
      </c>
      <c r="E2882" s="4" t="s">
        <v>47</v>
      </c>
      <c r="F2882" s="7">
        <v>98152</v>
      </c>
      <c r="G2882" s="7">
        <v>1149416</v>
      </c>
      <c r="H2882" s="8">
        <v>4048500.47</v>
      </c>
    </row>
    <row r="2883" spans="1:8" ht="14.45" customHeight="1" x14ac:dyDescent="0.2">
      <c r="A2883" s="4">
        <v>2024</v>
      </c>
      <c r="B2883" s="4" t="s">
        <v>188</v>
      </c>
      <c r="C2883" s="4" t="s">
        <v>189</v>
      </c>
      <c r="D2883" s="4" t="s">
        <v>37</v>
      </c>
      <c r="E2883" s="4" t="s">
        <v>48</v>
      </c>
      <c r="F2883" s="7">
        <v>0</v>
      </c>
      <c r="G2883" s="7">
        <v>3409</v>
      </c>
      <c r="H2883" s="8">
        <v>29502.76</v>
      </c>
    </row>
    <row r="2884" spans="1:8" ht="14.45" customHeight="1" x14ac:dyDescent="0.2">
      <c r="A2884" s="4">
        <v>2024</v>
      </c>
      <c r="B2884" s="4" t="s">
        <v>188</v>
      </c>
      <c r="C2884" s="4" t="s">
        <v>189</v>
      </c>
      <c r="D2884" s="4" t="s">
        <v>38</v>
      </c>
      <c r="E2884" s="4" t="s">
        <v>47</v>
      </c>
      <c r="F2884" s="7">
        <v>323425</v>
      </c>
      <c r="G2884" s="7">
        <v>2529841</v>
      </c>
      <c r="H2884" s="8">
        <v>16480792.99</v>
      </c>
    </row>
    <row r="2885" spans="1:8" ht="14.45" customHeight="1" x14ac:dyDescent="0.2">
      <c r="A2885" s="4">
        <v>2024</v>
      </c>
      <c r="B2885" s="4" t="s">
        <v>188</v>
      </c>
      <c r="C2885" s="4" t="s">
        <v>189</v>
      </c>
      <c r="D2885" s="4" t="s">
        <v>38</v>
      </c>
      <c r="E2885" s="4" t="s">
        <v>48</v>
      </c>
      <c r="F2885" s="7">
        <v>0</v>
      </c>
      <c r="G2885" s="7">
        <v>31662</v>
      </c>
      <c r="H2885" s="8">
        <v>136548.70000000001</v>
      </c>
    </row>
    <row r="2886" spans="1:8" ht="14.45" customHeight="1" x14ac:dyDescent="0.2">
      <c r="A2886" s="4">
        <v>2024</v>
      </c>
      <c r="B2886" s="4" t="s">
        <v>188</v>
      </c>
      <c r="C2886" s="4" t="s">
        <v>189</v>
      </c>
      <c r="D2886" s="4" t="s">
        <v>39</v>
      </c>
      <c r="E2886" s="4" t="s">
        <v>47</v>
      </c>
      <c r="F2886" s="7">
        <v>34532</v>
      </c>
      <c r="G2886" s="7">
        <v>254120</v>
      </c>
      <c r="H2886" s="8">
        <v>208459.23</v>
      </c>
    </row>
    <row r="2887" spans="1:8" ht="14.45" customHeight="1" x14ac:dyDescent="0.2">
      <c r="A2887" s="4">
        <v>2024</v>
      </c>
      <c r="B2887" s="4" t="s">
        <v>188</v>
      </c>
      <c r="C2887" s="4" t="s">
        <v>189</v>
      </c>
      <c r="D2887" s="4" t="s">
        <v>39</v>
      </c>
      <c r="E2887" s="4" t="s">
        <v>48</v>
      </c>
      <c r="F2887" s="7">
        <v>0</v>
      </c>
      <c r="G2887" s="7">
        <v>4205</v>
      </c>
      <c r="H2887" s="8">
        <v>2357.4899999999998</v>
      </c>
    </row>
    <row r="2888" spans="1:8" ht="14.45" customHeight="1" x14ac:dyDescent="0.2">
      <c r="A2888" s="4">
        <v>2024</v>
      </c>
      <c r="B2888" s="4" t="s">
        <v>190</v>
      </c>
      <c r="C2888" s="4" t="s">
        <v>191</v>
      </c>
      <c r="D2888" s="4" t="s">
        <v>36</v>
      </c>
      <c r="E2888" s="4" t="s">
        <v>47</v>
      </c>
      <c r="F2888" s="7">
        <v>29498</v>
      </c>
      <c r="G2888" s="7">
        <v>162585</v>
      </c>
      <c r="H2888" s="8">
        <v>846720.25</v>
      </c>
    </row>
    <row r="2889" spans="1:8" ht="14.45" customHeight="1" x14ac:dyDescent="0.2">
      <c r="A2889" s="4">
        <v>2024</v>
      </c>
      <c r="B2889" s="4" t="s">
        <v>190</v>
      </c>
      <c r="C2889" s="4" t="s">
        <v>191</v>
      </c>
      <c r="D2889" s="4" t="s">
        <v>36</v>
      </c>
      <c r="E2889" s="4" t="s">
        <v>48</v>
      </c>
      <c r="F2889" s="7">
        <v>0</v>
      </c>
      <c r="G2889" s="7">
        <v>3532</v>
      </c>
      <c r="H2889" s="8">
        <v>31291.49</v>
      </c>
    </row>
    <row r="2890" spans="1:8" ht="14.45" customHeight="1" x14ac:dyDescent="0.2">
      <c r="A2890" s="4">
        <v>2024</v>
      </c>
      <c r="B2890" s="4" t="s">
        <v>190</v>
      </c>
      <c r="C2890" s="4" t="s">
        <v>191</v>
      </c>
      <c r="D2890" s="4" t="s">
        <v>37</v>
      </c>
      <c r="E2890" s="4" t="s">
        <v>47</v>
      </c>
      <c r="F2890" s="7">
        <v>49950</v>
      </c>
      <c r="G2890" s="7">
        <v>485608</v>
      </c>
      <c r="H2890" s="8">
        <v>2018564.19</v>
      </c>
    </row>
    <row r="2891" spans="1:8" ht="14.45" customHeight="1" x14ac:dyDescent="0.2">
      <c r="A2891" s="4">
        <v>2024</v>
      </c>
      <c r="B2891" s="4" t="s">
        <v>190</v>
      </c>
      <c r="C2891" s="4" t="s">
        <v>191</v>
      </c>
      <c r="D2891" s="4" t="s">
        <v>37</v>
      </c>
      <c r="E2891" s="4" t="s">
        <v>48</v>
      </c>
      <c r="F2891" s="7">
        <v>0</v>
      </c>
      <c r="G2891" s="7">
        <v>1720</v>
      </c>
      <c r="H2891" s="8">
        <v>11139.02</v>
      </c>
    </row>
    <row r="2892" spans="1:8" ht="14.45" customHeight="1" x14ac:dyDescent="0.2">
      <c r="A2892" s="4">
        <v>2024</v>
      </c>
      <c r="B2892" s="4" t="s">
        <v>190</v>
      </c>
      <c r="C2892" s="4" t="s">
        <v>191</v>
      </c>
      <c r="D2892" s="4" t="s">
        <v>38</v>
      </c>
      <c r="E2892" s="4" t="s">
        <v>47</v>
      </c>
      <c r="F2892" s="7">
        <v>173905</v>
      </c>
      <c r="G2892" s="7">
        <v>1155292</v>
      </c>
      <c r="H2892" s="8">
        <v>8530278.7200000007</v>
      </c>
    </row>
    <row r="2893" spans="1:8" ht="14.45" customHeight="1" x14ac:dyDescent="0.2">
      <c r="A2893" s="4">
        <v>2024</v>
      </c>
      <c r="B2893" s="4" t="s">
        <v>190</v>
      </c>
      <c r="C2893" s="4" t="s">
        <v>191</v>
      </c>
      <c r="D2893" s="4" t="s">
        <v>38</v>
      </c>
      <c r="E2893" s="4" t="s">
        <v>48</v>
      </c>
      <c r="F2893" s="7">
        <v>0</v>
      </c>
      <c r="G2893" s="7">
        <v>7549</v>
      </c>
      <c r="H2893" s="8">
        <v>52162.6</v>
      </c>
    </row>
    <row r="2894" spans="1:8" ht="14.45" customHeight="1" x14ac:dyDescent="0.2">
      <c r="A2894" s="4">
        <v>2024</v>
      </c>
      <c r="B2894" s="4" t="s">
        <v>190</v>
      </c>
      <c r="C2894" s="4" t="s">
        <v>191</v>
      </c>
      <c r="D2894" s="4" t="s">
        <v>39</v>
      </c>
      <c r="E2894" s="4" t="s">
        <v>47</v>
      </c>
      <c r="F2894" s="7">
        <v>24615</v>
      </c>
      <c r="G2894" s="7">
        <v>154579</v>
      </c>
      <c r="H2894" s="8">
        <v>167116.54</v>
      </c>
    </row>
    <row r="2895" spans="1:8" ht="14.45" customHeight="1" x14ac:dyDescent="0.2">
      <c r="A2895" s="4">
        <v>2024</v>
      </c>
      <c r="B2895" s="4" t="s">
        <v>190</v>
      </c>
      <c r="C2895" s="4" t="s">
        <v>191</v>
      </c>
      <c r="D2895" s="4" t="s">
        <v>39</v>
      </c>
      <c r="E2895" s="4" t="s">
        <v>48</v>
      </c>
      <c r="F2895" s="7">
        <v>0</v>
      </c>
      <c r="G2895" s="7">
        <v>2154</v>
      </c>
      <c r="H2895" s="8">
        <v>3349.88</v>
      </c>
    </row>
    <row r="2896" spans="1:8" ht="14.45" customHeight="1" x14ac:dyDescent="0.2">
      <c r="A2896" s="4">
        <v>2024</v>
      </c>
      <c r="B2896" s="4" t="s">
        <v>192</v>
      </c>
      <c r="C2896" s="4" t="s">
        <v>193</v>
      </c>
      <c r="D2896" s="4" t="s">
        <v>36</v>
      </c>
      <c r="E2896" s="4" t="s">
        <v>47</v>
      </c>
      <c r="F2896" s="7">
        <v>16372</v>
      </c>
      <c r="G2896" s="7">
        <v>99634</v>
      </c>
      <c r="H2896" s="8">
        <v>374656.41</v>
      </c>
    </row>
    <row r="2897" spans="1:8" ht="14.45" customHeight="1" x14ac:dyDescent="0.2">
      <c r="A2897" s="4">
        <v>2024</v>
      </c>
      <c r="B2897" s="4" t="s">
        <v>192</v>
      </c>
      <c r="C2897" s="4" t="s">
        <v>193</v>
      </c>
      <c r="D2897" s="4" t="s">
        <v>36</v>
      </c>
      <c r="E2897" s="4" t="s">
        <v>48</v>
      </c>
      <c r="F2897" s="7">
        <v>0</v>
      </c>
      <c r="G2897" s="7">
        <v>2942</v>
      </c>
      <c r="H2897" s="8">
        <v>14797.29</v>
      </c>
    </row>
    <row r="2898" spans="1:8" ht="14.45" customHeight="1" x14ac:dyDescent="0.2">
      <c r="A2898" s="4">
        <v>2024</v>
      </c>
      <c r="B2898" s="4" t="s">
        <v>192</v>
      </c>
      <c r="C2898" s="4" t="s">
        <v>193</v>
      </c>
      <c r="D2898" s="4" t="s">
        <v>37</v>
      </c>
      <c r="E2898" s="4" t="s">
        <v>47</v>
      </c>
      <c r="F2898" s="7">
        <v>21852</v>
      </c>
      <c r="G2898" s="7">
        <v>217797</v>
      </c>
      <c r="H2898" s="8">
        <v>825814.45</v>
      </c>
    </row>
    <row r="2899" spans="1:8" ht="14.45" customHeight="1" x14ac:dyDescent="0.2">
      <c r="A2899" s="4">
        <v>2024</v>
      </c>
      <c r="B2899" s="4" t="s">
        <v>192</v>
      </c>
      <c r="C2899" s="4" t="s">
        <v>193</v>
      </c>
      <c r="D2899" s="4" t="s">
        <v>37</v>
      </c>
      <c r="E2899" s="4" t="s">
        <v>48</v>
      </c>
      <c r="F2899" s="7">
        <v>0</v>
      </c>
      <c r="G2899" s="7">
        <v>3402</v>
      </c>
      <c r="H2899" s="8">
        <v>12482.49</v>
      </c>
    </row>
    <row r="2900" spans="1:8" ht="14.45" customHeight="1" x14ac:dyDescent="0.2">
      <c r="A2900" s="4">
        <v>2024</v>
      </c>
      <c r="B2900" s="4" t="s">
        <v>192</v>
      </c>
      <c r="C2900" s="4" t="s">
        <v>193</v>
      </c>
      <c r="D2900" s="4" t="s">
        <v>38</v>
      </c>
      <c r="E2900" s="4" t="s">
        <v>47</v>
      </c>
      <c r="F2900" s="7">
        <v>85258</v>
      </c>
      <c r="G2900" s="7">
        <v>560341</v>
      </c>
      <c r="H2900" s="8">
        <v>3741847.41</v>
      </c>
    </row>
    <row r="2901" spans="1:8" ht="14.45" customHeight="1" x14ac:dyDescent="0.2">
      <c r="A2901" s="4">
        <v>2024</v>
      </c>
      <c r="B2901" s="4" t="s">
        <v>192</v>
      </c>
      <c r="C2901" s="4" t="s">
        <v>193</v>
      </c>
      <c r="D2901" s="4" t="s">
        <v>38</v>
      </c>
      <c r="E2901" s="4" t="s">
        <v>48</v>
      </c>
      <c r="F2901" s="7">
        <v>0</v>
      </c>
      <c r="G2901" s="7">
        <v>11767</v>
      </c>
      <c r="H2901" s="8">
        <v>104463.43</v>
      </c>
    </row>
    <row r="2902" spans="1:8" ht="14.45" customHeight="1" x14ac:dyDescent="0.2">
      <c r="A2902" s="4">
        <v>2024</v>
      </c>
      <c r="B2902" s="4" t="s">
        <v>192</v>
      </c>
      <c r="C2902" s="4" t="s">
        <v>193</v>
      </c>
      <c r="D2902" s="4" t="s">
        <v>39</v>
      </c>
      <c r="E2902" s="4" t="s">
        <v>47</v>
      </c>
      <c r="F2902" s="7">
        <v>12670</v>
      </c>
      <c r="G2902" s="7">
        <v>80742</v>
      </c>
      <c r="H2902" s="8">
        <v>81221.25</v>
      </c>
    </row>
    <row r="2903" spans="1:8" ht="14.45" customHeight="1" x14ac:dyDescent="0.2">
      <c r="A2903" s="4">
        <v>2024</v>
      </c>
      <c r="B2903" s="4" t="s">
        <v>192</v>
      </c>
      <c r="C2903" s="4" t="s">
        <v>193</v>
      </c>
      <c r="D2903" s="4" t="s">
        <v>39</v>
      </c>
      <c r="E2903" s="4" t="s">
        <v>48</v>
      </c>
      <c r="F2903" s="7">
        <v>0</v>
      </c>
      <c r="G2903" s="7">
        <v>1835</v>
      </c>
      <c r="H2903" s="8">
        <v>1545</v>
      </c>
    </row>
    <row r="2904" spans="1:8" ht="14.45" customHeight="1" x14ac:dyDescent="0.2">
      <c r="A2904" s="4">
        <v>2024</v>
      </c>
      <c r="B2904" s="4" t="s">
        <v>194</v>
      </c>
      <c r="C2904" s="4" t="s">
        <v>195</v>
      </c>
      <c r="D2904" s="4" t="s">
        <v>36</v>
      </c>
      <c r="E2904" s="4" t="s">
        <v>47</v>
      </c>
      <c r="F2904" s="7">
        <v>24161</v>
      </c>
      <c r="G2904" s="7">
        <v>123359</v>
      </c>
      <c r="H2904" s="8">
        <v>574872.02</v>
      </c>
    </row>
    <row r="2905" spans="1:8" ht="14.45" customHeight="1" x14ac:dyDescent="0.2">
      <c r="A2905" s="4">
        <v>2024</v>
      </c>
      <c r="B2905" s="4" t="s">
        <v>194</v>
      </c>
      <c r="C2905" s="4" t="s">
        <v>195</v>
      </c>
      <c r="D2905" s="4" t="s">
        <v>36</v>
      </c>
      <c r="E2905" s="4" t="s">
        <v>48</v>
      </c>
      <c r="F2905" s="7">
        <v>0</v>
      </c>
      <c r="G2905" s="7">
        <v>3571</v>
      </c>
      <c r="H2905" s="8">
        <v>19258.73</v>
      </c>
    </row>
    <row r="2906" spans="1:8" ht="14.45" customHeight="1" x14ac:dyDescent="0.2">
      <c r="A2906" s="4">
        <v>2024</v>
      </c>
      <c r="B2906" s="4" t="s">
        <v>194</v>
      </c>
      <c r="C2906" s="4" t="s">
        <v>195</v>
      </c>
      <c r="D2906" s="4" t="s">
        <v>37</v>
      </c>
      <c r="E2906" s="4" t="s">
        <v>47</v>
      </c>
      <c r="F2906" s="7">
        <v>30354</v>
      </c>
      <c r="G2906" s="7">
        <v>287023</v>
      </c>
      <c r="H2906" s="8">
        <v>1233717.3</v>
      </c>
    </row>
    <row r="2907" spans="1:8" ht="14.45" customHeight="1" x14ac:dyDescent="0.2">
      <c r="A2907" s="4">
        <v>2024</v>
      </c>
      <c r="B2907" s="4" t="s">
        <v>194</v>
      </c>
      <c r="C2907" s="4" t="s">
        <v>195</v>
      </c>
      <c r="D2907" s="4" t="s">
        <v>37</v>
      </c>
      <c r="E2907" s="4" t="s">
        <v>48</v>
      </c>
      <c r="F2907" s="7">
        <v>0</v>
      </c>
      <c r="G2907" s="7">
        <v>1708</v>
      </c>
      <c r="H2907" s="8">
        <v>8532.7199999999993</v>
      </c>
    </row>
    <row r="2908" spans="1:8" ht="14.45" customHeight="1" x14ac:dyDescent="0.2">
      <c r="A2908" s="4">
        <v>2024</v>
      </c>
      <c r="B2908" s="4" t="s">
        <v>194</v>
      </c>
      <c r="C2908" s="4" t="s">
        <v>195</v>
      </c>
      <c r="D2908" s="4" t="s">
        <v>38</v>
      </c>
      <c r="E2908" s="4" t="s">
        <v>47</v>
      </c>
      <c r="F2908" s="7">
        <v>112958</v>
      </c>
      <c r="G2908" s="7">
        <v>701708</v>
      </c>
      <c r="H2908" s="8">
        <v>5009613.7</v>
      </c>
    </row>
    <row r="2909" spans="1:8" ht="14.45" customHeight="1" x14ac:dyDescent="0.2">
      <c r="A2909" s="4">
        <v>2024</v>
      </c>
      <c r="B2909" s="4" t="s">
        <v>194</v>
      </c>
      <c r="C2909" s="4" t="s">
        <v>195</v>
      </c>
      <c r="D2909" s="4" t="s">
        <v>38</v>
      </c>
      <c r="E2909" s="4" t="s">
        <v>48</v>
      </c>
      <c r="F2909" s="7">
        <v>0</v>
      </c>
      <c r="G2909" s="7">
        <v>6027</v>
      </c>
      <c r="H2909" s="8">
        <v>46496.639999999999</v>
      </c>
    </row>
    <row r="2910" spans="1:8" ht="14.45" customHeight="1" x14ac:dyDescent="0.2">
      <c r="A2910" s="4">
        <v>2024</v>
      </c>
      <c r="B2910" s="4" t="s">
        <v>194</v>
      </c>
      <c r="C2910" s="4" t="s">
        <v>195</v>
      </c>
      <c r="D2910" s="4" t="s">
        <v>39</v>
      </c>
      <c r="E2910" s="4" t="s">
        <v>47</v>
      </c>
      <c r="F2910" s="7">
        <v>16706</v>
      </c>
      <c r="G2910" s="7">
        <v>104275</v>
      </c>
      <c r="H2910" s="8">
        <v>101785.35</v>
      </c>
    </row>
    <row r="2911" spans="1:8" ht="14.45" customHeight="1" x14ac:dyDescent="0.2">
      <c r="A2911" s="4">
        <v>2024</v>
      </c>
      <c r="B2911" s="4" t="s">
        <v>194</v>
      </c>
      <c r="C2911" s="4" t="s">
        <v>195</v>
      </c>
      <c r="D2911" s="4" t="s">
        <v>39</v>
      </c>
      <c r="E2911" s="4" t="s">
        <v>48</v>
      </c>
      <c r="F2911" s="7">
        <v>0</v>
      </c>
      <c r="G2911" s="7">
        <v>3070</v>
      </c>
      <c r="H2911" s="8">
        <v>2533.86</v>
      </c>
    </row>
    <row r="2912" spans="1:8" ht="14.45" customHeight="1" x14ac:dyDescent="0.2">
      <c r="A2912" s="4">
        <v>2024</v>
      </c>
      <c r="B2912" s="4" t="s">
        <v>196</v>
      </c>
      <c r="C2912" s="4" t="s">
        <v>197</v>
      </c>
      <c r="D2912" s="4" t="s">
        <v>36</v>
      </c>
      <c r="E2912" s="4" t="s">
        <v>47</v>
      </c>
      <c r="F2912" s="7">
        <v>24388</v>
      </c>
      <c r="G2912" s="7">
        <v>144029</v>
      </c>
      <c r="H2912" s="8">
        <v>671211.71</v>
      </c>
    </row>
    <row r="2913" spans="1:8" ht="14.45" customHeight="1" x14ac:dyDescent="0.2">
      <c r="A2913" s="4">
        <v>2024</v>
      </c>
      <c r="B2913" s="4" t="s">
        <v>196</v>
      </c>
      <c r="C2913" s="4" t="s">
        <v>197</v>
      </c>
      <c r="D2913" s="4" t="s">
        <v>36</v>
      </c>
      <c r="E2913" s="4" t="s">
        <v>48</v>
      </c>
      <c r="F2913" s="7">
        <v>0</v>
      </c>
      <c r="G2913" s="7">
        <v>4407</v>
      </c>
      <c r="H2913" s="8">
        <v>28521.81</v>
      </c>
    </row>
    <row r="2914" spans="1:8" ht="14.45" customHeight="1" x14ac:dyDescent="0.2">
      <c r="A2914" s="4">
        <v>2024</v>
      </c>
      <c r="B2914" s="4" t="s">
        <v>196</v>
      </c>
      <c r="C2914" s="4" t="s">
        <v>197</v>
      </c>
      <c r="D2914" s="4" t="s">
        <v>37</v>
      </c>
      <c r="E2914" s="4" t="s">
        <v>47</v>
      </c>
      <c r="F2914" s="7">
        <v>48346</v>
      </c>
      <c r="G2914" s="7">
        <v>539380</v>
      </c>
      <c r="H2914" s="8">
        <v>2146352.4</v>
      </c>
    </row>
    <row r="2915" spans="1:8" ht="14.45" customHeight="1" x14ac:dyDescent="0.2">
      <c r="A2915" s="4">
        <v>2024</v>
      </c>
      <c r="B2915" s="4" t="s">
        <v>196</v>
      </c>
      <c r="C2915" s="4" t="s">
        <v>197</v>
      </c>
      <c r="D2915" s="4" t="s">
        <v>37</v>
      </c>
      <c r="E2915" s="4" t="s">
        <v>48</v>
      </c>
      <c r="F2915" s="7">
        <v>0</v>
      </c>
      <c r="G2915" s="7">
        <v>3674</v>
      </c>
      <c r="H2915" s="8">
        <v>12947.05</v>
      </c>
    </row>
    <row r="2916" spans="1:8" ht="14.45" customHeight="1" x14ac:dyDescent="0.2">
      <c r="A2916" s="4">
        <v>2024</v>
      </c>
      <c r="B2916" s="4" t="s">
        <v>196</v>
      </c>
      <c r="C2916" s="4" t="s">
        <v>197</v>
      </c>
      <c r="D2916" s="4" t="s">
        <v>38</v>
      </c>
      <c r="E2916" s="4" t="s">
        <v>47</v>
      </c>
      <c r="F2916" s="7">
        <v>191248</v>
      </c>
      <c r="G2916" s="7">
        <v>1460668</v>
      </c>
      <c r="H2916" s="8">
        <v>10700817.449999999</v>
      </c>
    </row>
    <row r="2917" spans="1:8" ht="14.45" customHeight="1" x14ac:dyDescent="0.2">
      <c r="A2917" s="4">
        <v>2024</v>
      </c>
      <c r="B2917" s="4" t="s">
        <v>196</v>
      </c>
      <c r="C2917" s="4" t="s">
        <v>197</v>
      </c>
      <c r="D2917" s="4" t="s">
        <v>38</v>
      </c>
      <c r="E2917" s="4" t="s">
        <v>48</v>
      </c>
      <c r="F2917" s="7">
        <v>0</v>
      </c>
      <c r="G2917" s="7">
        <v>16095</v>
      </c>
      <c r="H2917" s="8">
        <v>120449.4</v>
      </c>
    </row>
    <row r="2918" spans="1:8" ht="14.45" customHeight="1" x14ac:dyDescent="0.2">
      <c r="A2918" s="4">
        <v>2024</v>
      </c>
      <c r="B2918" s="4" t="s">
        <v>196</v>
      </c>
      <c r="C2918" s="4" t="s">
        <v>197</v>
      </c>
      <c r="D2918" s="4" t="s">
        <v>39</v>
      </c>
      <c r="E2918" s="4" t="s">
        <v>47</v>
      </c>
      <c r="F2918" s="7">
        <v>19453</v>
      </c>
      <c r="G2918" s="7">
        <v>117507</v>
      </c>
      <c r="H2918" s="8">
        <v>114475.04</v>
      </c>
    </row>
    <row r="2919" spans="1:8" ht="14.45" customHeight="1" x14ac:dyDescent="0.2">
      <c r="A2919" s="4">
        <v>2024</v>
      </c>
      <c r="B2919" s="4" t="s">
        <v>196</v>
      </c>
      <c r="C2919" s="4" t="s">
        <v>197</v>
      </c>
      <c r="D2919" s="4" t="s">
        <v>39</v>
      </c>
      <c r="E2919" s="4" t="s">
        <v>48</v>
      </c>
      <c r="F2919" s="7">
        <v>0</v>
      </c>
      <c r="G2919" s="7">
        <v>2317</v>
      </c>
      <c r="H2919" s="8">
        <v>1724.76</v>
      </c>
    </row>
    <row r="2920" spans="1:8" ht="14.45" customHeight="1" x14ac:dyDescent="0.2">
      <c r="A2920" s="4">
        <v>2024</v>
      </c>
      <c r="B2920" s="4" t="s">
        <v>198</v>
      </c>
      <c r="C2920" s="4" t="s">
        <v>199</v>
      </c>
      <c r="D2920" s="4" t="s">
        <v>36</v>
      </c>
      <c r="E2920" s="4" t="s">
        <v>47</v>
      </c>
      <c r="F2920" s="7">
        <v>29560</v>
      </c>
      <c r="G2920" s="7">
        <v>151218</v>
      </c>
      <c r="H2920" s="8">
        <v>584593.63</v>
      </c>
    </row>
    <row r="2921" spans="1:8" ht="14.45" customHeight="1" x14ac:dyDescent="0.2">
      <c r="A2921" s="4">
        <v>2024</v>
      </c>
      <c r="B2921" s="4" t="s">
        <v>198</v>
      </c>
      <c r="C2921" s="4" t="s">
        <v>199</v>
      </c>
      <c r="D2921" s="4" t="s">
        <v>36</v>
      </c>
      <c r="E2921" s="4" t="s">
        <v>48</v>
      </c>
      <c r="F2921" s="7">
        <v>0</v>
      </c>
      <c r="G2921" s="7">
        <v>4646</v>
      </c>
      <c r="H2921" s="8">
        <v>21005.23</v>
      </c>
    </row>
    <row r="2922" spans="1:8" ht="14.45" customHeight="1" x14ac:dyDescent="0.2">
      <c r="A2922" s="4">
        <v>2024</v>
      </c>
      <c r="B2922" s="4" t="s">
        <v>198</v>
      </c>
      <c r="C2922" s="4" t="s">
        <v>199</v>
      </c>
      <c r="D2922" s="4" t="s">
        <v>37</v>
      </c>
      <c r="E2922" s="4" t="s">
        <v>47</v>
      </c>
      <c r="F2922" s="7">
        <v>54543</v>
      </c>
      <c r="G2922" s="7">
        <v>543005</v>
      </c>
      <c r="H2922" s="8">
        <v>2216912.63</v>
      </c>
    </row>
    <row r="2923" spans="1:8" ht="14.45" customHeight="1" x14ac:dyDescent="0.2">
      <c r="A2923" s="4">
        <v>2024</v>
      </c>
      <c r="B2923" s="4" t="s">
        <v>198</v>
      </c>
      <c r="C2923" s="4" t="s">
        <v>199</v>
      </c>
      <c r="D2923" s="4" t="s">
        <v>37</v>
      </c>
      <c r="E2923" s="4" t="s">
        <v>48</v>
      </c>
      <c r="F2923" s="7">
        <v>0</v>
      </c>
      <c r="G2923" s="7">
        <v>5033</v>
      </c>
      <c r="H2923" s="8">
        <v>22572.67</v>
      </c>
    </row>
    <row r="2924" spans="1:8" ht="14.45" customHeight="1" x14ac:dyDescent="0.2">
      <c r="A2924" s="4">
        <v>2024</v>
      </c>
      <c r="B2924" s="4" t="s">
        <v>198</v>
      </c>
      <c r="C2924" s="4" t="s">
        <v>199</v>
      </c>
      <c r="D2924" s="4" t="s">
        <v>38</v>
      </c>
      <c r="E2924" s="4" t="s">
        <v>47</v>
      </c>
      <c r="F2924" s="7">
        <v>187467</v>
      </c>
      <c r="G2924" s="7">
        <v>1295739</v>
      </c>
      <c r="H2924" s="8">
        <v>9493452.0999999996</v>
      </c>
    </row>
    <row r="2925" spans="1:8" ht="14.45" customHeight="1" x14ac:dyDescent="0.2">
      <c r="A2925" s="4">
        <v>2024</v>
      </c>
      <c r="B2925" s="4" t="s">
        <v>198</v>
      </c>
      <c r="C2925" s="4" t="s">
        <v>199</v>
      </c>
      <c r="D2925" s="4" t="s">
        <v>38</v>
      </c>
      <c r="E2925" s="4" t="s">
        <v>48</v>
      </c>
      <c r="F2925" s="7">
        <v>0</v>
      </c>
      <c r="G2925" s="7">
        <v>17415</v>
      </c>
      <c r="H2925" s="8">
        <v>109935.89</v>
      </c>
    </row>
    <row r="2926" spans="1:8" ht="14.45" customHeight="1" x14ac:dyDescent="0.2">
      <c r="A2926" s="4">
        <v>2024</v>
      </c>
      <c r="B2926" s="4" t="s">
        <v>198</v>
      </c>
      <c r="C2926" s="4" t="s">
        <v>199</v>
      </c>
      <c r="D2926" s="4" t="s">
        <v>39</v>
      </c>
      <c r="E2926" s="4" t="s">
        <v>47</v>
      </c>
      <c r="F2926" s="7">
        <v>22265</v>
      </c>
      <c r="G2926" s="7">
        <v>160843</v>
      </c>
      <c r="H2926" s="8">
        <v>162979.04</v>
      </c>
    </row>
    <row r="2927" spans="1:8" ht="14.45" customHeight="1" x14ac:dyDescent="0.2">
      <c r="A2927" s="4">
        <v>2024</v>
      </c>
      <c r="B2927" s="4" t="s">
        <v>198</v>
      </c>
      <c r="C2927" s="4" t="s">
        <v>199</v>
      </c>
      <c r="D2927" s="4" t="s">
        <v>39</v>
      </c>
      <c r="E2927" s="4" t="s">
        <v>48</v>
      </c>
      <c r="F2927" s="7">
        <v>0</v>
      </c>
      <c r="G2927" s="7">
        <v>2410</v>
      </c>
      <c r="H2927" s="8">
        <v>1928.57</v>
      </c>
    </row>
    <row r="2928" spans="1:8" ht="14.45" customHeight="1" x14ac:dyDescent="0.2">
      <c r="A2928" s="4">
        <v>2024</v>
      </c>
      <c r="B2928" s="4" t="s">
        <v>200</v>
      </c>
      <c r="C2928" s="4" t="s">
        <v>201</v>
      </c>
      <c r="D2928" s="4" t="s">
        <v>36</v>
      </c>
      <c r="E2928" s="4" t="s">
        <v>47</v>
      </c>
      <c r="F2928" s="7">
        <v>26209</v>
      </c>
      <c r="G2928" s="7">
        <v>169912</v>
      </c>
      <c r="H2928" s="8">
        <v>846868.67</v>
      </c>
    </row>
    <row r="2929" spans="1:8" ht="14.45" customHeight="1" x14ac:dyDescent="0.2">
      <c r="A2929" s="4">
        <v>2024</v>
      </c>
      <c r="B2929" s="4" t="s">
        <v>200</v>
      </c>
      <c r="C2929" s="4" t="s">
        <v>201</v>
      </c>
      <c r="D2929" s="4" t="s">
        <v>36</v>
      </c>
      <c r="E2929" s="4" t="s">
        <v>48</v>
      </c>
      <c r="F2929" s="7">
        <v>0</v>
      </c>
      <c r="G2929" s="7">
        <v>5891</v>
      </c>
      <c r="H2929" s="8">
        <v>59768.71</v>
      </c>
    </row>
    <row r="2930" spans="1:8" ht="14.45" customHeight="1" x14ac:dyDescent="0.2">
      <c r="A2930" s="4">
        <v>2024</v>
      </c>
      <c r="B2930" s="4" t="s">
        <v>200</v>
      </c>
      <c r="C2930" s="4" t="s">
        <v>201</v>
      </c>
      <c r="D2930" s="4" t="s">
        <v>37</v>
      </c>
      <c r="E2930" s="4" t="s">
        <v>47</v>
      </c>
      <c r="F2930" s="7">
        <v>66060</v>
      </c>
      <c r="G2930" s="7">
        <v>686287</v>
      </c>
      <c r="H2930" s="8">
        <v>2347345.5699999998</v>
      </c>
    </row>
    <row r="2931" spans="1:8" ht="14.45" customHeight="1" x14ac:dyDescent="0.2">
      <c r="A2931" s="4">
        <v>2024</v>
      </c>
      <c r="B2931" s="4" t="s">
        <v>200</v>
      </c>
      <c r="C2931" s="4" t="s">
        <v>201</v>
      </c>
      <c r="D2931" s="4" t="s">
        <v>37</v>
      </c>
      <c r="E2931" s="4" t="s">
        <v>48</v>
      </c>
      <c r="F2931" s="7">
        <v>0</v>
      </c>
      <c r="G2931" s="7">
        <v>3540</v>
      </c>
      <c r="H2931" s="8">
        <v>16287.79</v>
      </c>
    </row>
    <row r="2932" spans="1:8" ht="14.45" customHeight="1" x14ac:dyDescent="0.2">
      <c r="A2932" s="4">
        <v>2024</v>
      </c>
      <c r="B2932" s="4" t="s">
        <v>200</v>
      </c>
      <c r="C2932" s="4" t="s">
        <v>201</v>
      </c>
      <c r="D2932" s="4" t="s">
        <v>38</v>
      </c>
      <c r="E2932" s="4" t="s">
        <v>47</v>
      </c>
      <c r="F2932" s="7">
        <v>207040</v>
      </c>
      <c r="G2932" s="7">
        <v>1665683</v>
      </c>
      <c r="H2932" s="8">
        <v>10879965.939999999</v>
      </c>
    </row>
    <row r="2933" spans="1:8" ht="14.45" customHeight="1" x14ac:dyDescent="0.2">
      <c r="A2933" s="4">
        <v>2024</v>
      </c>
      <c r="B2933" s="4" t="s">
        <v>200</v>
      </c>
      <c r="C2933" s="4" t="s">
        <v>201</v>
      </c>
      <c r="D2933" s="4" t="s">
        <v>38</v>
      </c>
      <c r="E2933" s="4" t="s">
        <v>48</v>
      </c>
      <c r="F2933" s="7">
        <v>0</v>
      </c>
      <c r="G2933" s="7">
        <v>10622</v>
      </c>
      <c r="H2933" s="8">
        <v>98350.81</v>
      </c>
    </row>
    <row r="2934" spans="1:8" ht="14.45" customHeight="1" x14ac:dyDescent="0.2">
      <c r="A2934" s="4">
        <v>2024</v>
      </c>
      <c r="B2934" s="4" t="s">
        <v>200</v>
      </c>
      <c r="C2934" s="4" t="s">
        <v>201</v>
      </c>
      <c r="D2934" s="4" t="s">
        <v>39</v>
      </c>
      <c r="E2934" s="4" t="s">
        <v>47</v>
      </c>
      <c r="F2934" s="7">
        <v>19768</v>
      </c>
      <c r="G2934" s="7">
        <v>119060</v>
      </c>
      <c r="H2934" s="8">
        <v>103402.44</v>
      </c>
    </row>
    <row r="2935" spans="1:8" ht="14.45" customHeight="1" x14ac:dyDescent="0.2">
      <c r="A2935" s="4">
        <v>2024</v>
      </c>
      <c r="B2935" s="4" t="s">
        <v>200</v>
      </c>
      <c r="C2935" s="4" t="s">
        <v>201</v>
      </c>
      <c r="D2935" s="4" t="s">
        <v>39</v>
      </c>
      <c r="E2935" s="4" t="s">
        <v>48</v>
      </c>
      <c r="F2935" s="7">
        <v>0</v>
      </c>
      <c r="G2935" s="7">
        <v>3663</v>
      </c>
      <c r="H2935" s="8">
        <v>2304.02</v>
      </c>
    </row>
    <row r="2936" spans="1:8" ht="14.45" customHeight="1" x14ac:dyDescent="0.2">
      <c r="A2936" s="4">
        <v>2024</v>
      </c>
      <c r="B2936" s="4" t="s">
        <v>202</v>
      </c>
      <c r="C2936" s="4" t="s">
        <v>203</v>
      </c>
      <c r="D2936" s="4" t="s">
        <v>36</v>
      </c>
      <c r="E2936" s="4" t="s">
        <v>47</v>
      </c>
      <c r="F2936" s="7">
        <v>19164</v>
      </c>
      <c r="G2936" s="7">
        <v>130532</v>
      </c>
      <c r="H2936" s="8">
        <v>519342.63</v>
      </c>
    </row>
    <row r="2937" spans="1:8" ht="14.45" customHeight="1" x14ac:dyDescent="0.2">
      <c r="A2937" s="4">
        <v>2024</v>
      </c>
      <c r="B2937" s="4" t="s">
        <v>202</v>
      </c>
      <c r="C2937" s="4" t="s">
        <v>203</v>
      </c>
      <c r="D2937" s="4" t="s">
        <v>36</v>
      </c>
      <c r="E2937" s="4" t="s">
        <v>48</v>
      </c>
      <c r="F2937" s="7">
        <v>0</v>
      </c>
      <c r="G2937" s="7">
        <v>1046</v>
      </c>
      <c r="H2937" s="8">
        <v>15763.93</v>
      </c>
    </row>
    <row r="2938" spans="1:8" ht="14.45" customHeight="1" x14ac:dyDescent="0.2">
      <c r="A2938" s="4">
        <v>2024</v>
      </c>
      <c r="B2938" s="4" t="s">
        <v>202</v>
      </c>
      <c r="C2938" s="4" t="s">
        <v>203</v>
      </c>
      <c r="D2938" s="4" t="s">
        <v>37</v>
      </c>
      <c r="E2938" s="4" t="s">
        <v>47</v>
      </c>
      <c r="F2938" s="7">
        <v>28501</v>
      </c>
      <c r="G2938" s="7">
        <v>294658</v>
      </c>
      <c r="H2938" s="8">
        <v>1186345.79</v>
      </c>
    </row>
    <row r="2939" spans="1:8" ht="14.45" customHeight="1" x14ac:dyDescent="0.2">
      <c r="A2939" s="4">
        <v>2024</v>
      </c>
      <c r="B2939" s="4" t="s">
        <v>202</v>
      </c>
      <c r="C2939" s="4" t="s">
        <v>203</v>
      </c>
      <c r="D2939" s="4" t="s">
        <v>37</v>
      </c>
      <c r="E2939" s="4" t="s">
        <v>48</v>
      </c>
      <c r="F2939" s="7">
        <v>0</v>
      </c>
      <c r="G2939" s="7">
        <v>1345</v>
      </c>
      <c r="H2939" s="8">
        <v>5577.82</v>
      </c>
    </row>
    <row r="2940" spans="1:8" ht="14.45" customHeight="1" x14ac:dyDescent="0.2">
      <c r="A2940" s="4">
        <v>2024</v>
      </c>
      <c r="B2940" s="4" t="s">
        <v>202</v>
      </c>
      <c r="C2940" s="4" t="s">
        <v>203</v>
      </c>
      <c r="D2940" s="4" t="s">
        <v>38</v>
      </c>
      <c r="E2940" s="4" t="s">
        <v>47</v>
      </c>
      <c r="F2940" s="7">
        <v>103346</v>
      </c>
      <c r="G2940" s="7">
        <v>684212</v>
      </c>
      <c r="H2940" s="8">
        <v>5240000.05</v>
      </c>
    </row>
    <row r="2941" spans="1:8" ht="14.45" customHeight="1" x14ac:dyDescent="0.2">
      <c r="A2941" s="4">
        <v>2024</v>
      </c>
      <c r="B2941" s="4" t="s">
        <v>202</v>
      </c>
      <c r="C2941" s="4" t="s">
        <v>203</v>
      </c>
      <c r="D2941" s="4" t="s">
        <v>38</v>
      </c>
      <c r="E2941" s="4" t="s">
        <v>48</v>
      </c>
      <c r="F2941" s="7">
        <v>0</v>
      </c>
      <c r="G2941" s="7">
        <v>4136</v>
      </c>
      <c r="H2941" s="8">
        <v>35562.699999999997</v>
      </c>
    </row>
    <row r="2942" spans="1:8" ht="14.45" customHeight="1" x14ac:dyDescent="0.2">
      <c r="A2942" s="4">
        <v>2024</v>
      </c>
      <c r="B2942" s="4" t="s">
        <v>202</v>
      </c>
      <c r="C2942" s="4" t="s">
        <v>203</v>
      </c>
      <c r="D2942" s="4" t="s">
        <v>39</v>
      </c>
      <c r="E2942" s="4" t="s">
        <v>47</v>
      </c>
      <c r="F2942" s="7">
        <v>16645</v>
      </c>
      <c r="G2942" s="7">
        <v>108575</v>
      </c>
      <c r="H2942" s="8">
        <v>100410.16</v>
      </c>
    </row>
    <row r="2943" spans="1:8" ht="14.45" customHeight="1" x14ac:dyDescent="0.2">
      <c r="A2943" s="4">
        <v>2024</v>
      </c>
      <c r="B2943" s="4" t="s">
        <v>202</v>
      </c>
      <c r="C2943" s="4" t="s">
        <v>203</v>
      </c>
      <c r="D2943" s="4" t="s">
        <v>39</v>
      </c>
      <c r="E2943" s="4" t="s">
        <v>48</v>
      </c>
      <c r="F2943" s="7">
        <v>0</v>
      </c>
      <c r="G2943" s="7">
        <v>543</v>
      </c>
      <c r="H2943" s="8">
        <v>493.62</v>
      </c>
    </row>
    <row r="2944" spans="1:8" ht="14.45" customHeight="1" x14ac:dyDescent="0.2">
      <c r="A2944" s="4">
        <v>2024</v>
      </c>
      <c r="B2944" s="4" t="s">
        <v>204</v>
      </c>
      <c r="C2944" s="4" t="s">
        <v>205</v>
      </c>
      <c r="D2944" s="4" t="s">
        <v>36</v>
      </c>
      <c r="E2944" s="4" t="s">
        <v>47</v>
      </c>
      <c r="F2944" s="7">
        <v>17023</v>
      </c>
      <c r="G2944" s="7">
        <v>113194</v>
      </c>
      <c r="H2944" s="8">
        <v>457185.31</v>
      </c>
    </row>
    <row r="2945" spans="1:8" ht="14.45" customHeight="1" x14ac:dyDescent="0.2">
      <c r="A2945" s="4">
        <v>2024</v>
      </c>
      <c r="B2945" s="4" t="s">
        <v>204</v>
      </c>
      <c r="C2945" s="4" t="s">
        <v>205</v>
      </c>
      <c r="D2945" s="4" t="s">
        <v>36</v>
      </c>
      <c r="E2945" s="4" t="s">
        <v>48</v>
      </c>
      <c r="F2945" s="7">
        <v>0</v>
      </c>
      <c r="G2945" s="7">
        <v>2817</v>
      </c>
      <c r="H2945" s="8">
        <v>9192.7000000000007</v>
      </c>
    </row>
    <row r="2946" spans="1:8" ht="14.45" customHeight="1" x14ac:dyDescent="0.2">
      <c r="A2946" s="4">
        <v>2024</v>
      </c>
      <c r="B2946" s="4" t="s">
        <v>204</v>
      </c>
      <c r="C2946" s="4" t="s">
        <v>205</v>
      </c>
      <c r="D2946" s="4" t="s">
        <v>37</v>
      </c>
      <c r="E2946" s="4" t="s">
        <v>47</v>
      </c>
      <c r="F2946" s="7">
        <v>32368</v>
      </c>
      <c r="G2946" s="7">
        <v>377878</v>
      </c>
      <c r="H2946" s="8">
        <v>1354620.08</v>
      </c>
    </row>
    <row r="2947" spans="1:8" ht="14.45" customHeight="1" x14ac:dyDescent="0.2">
      <c r="A2947" s="4">
        <v>2024</v>
      </c>
      <c r="B2947" s="4" t="s">
        <v>204</v>
      </c>
      <c r="C2947" s="4" t="s">
        <v>205</v>
      </c>
      <c r="D2947" s="4" t="s">
        <v>37</v>
      </c>
      <c r="E2947" s="4" t="s">
        <v>48</v>
      </c>
      <c r="F2947" s="7">
        <v>0</v>
      </c>
      <c r="G2947" s="7">
        <v>9070</v>
      </c>
      <c r="H2947" s="8">
        <v>33284.71</v>
      </c>
    </row>
    <row r="2948" spans="1:8" ht="14.45" customHeight="1" x14ac:dyDescent="0.2">
      <c r="A2948" s="4">
        <v>2024</v>
      </c>
      <c r="B2948" s="4" t="s">
        <v>204</v>
      </c>
      <c r="C2948" s="4" t="s">
        <v>205</v>
      </c>
      <c r="D2948" s="4" t="s">
        <v>38</v>
      </c>
      <c r="E2948" s="4" t="s">
        <v>47</v>
      </c>
      <c r="F2948" s="7">
        <v>101073</v>
      </c>
      <c r="G2948" s="7">
        <v>788964</v>
      </c>
      <c r="H2948" s="8">
        <v>6031812.0700000003</v>
      </c>
    </row>
    <row r="2949" spans="1:8" ht="14.45" customHeight="1" x14ac:dyDescent="0.2">
      <c r="A2949" s="4">
        <v>2024</v>
      </c>
      <c r="B2949" s="4" t="s">
        <v>204</v>
      </c>
      <c r="C2949" s="4" t="s">
        <v>205</v>
      </c>
      <c r="D2949" s="4" t="s">
        <v>38</v>
      </c>
      <c r="E2949" s="4" t="s">
        <v>48</v>
      </c>
      <c r="F2949" s="7">
        <v>0</v>
      </c>
      <c r="G2949" s="7">
        <v>19504</v>
      </c>
      <c r="H2949" s="8">
        <v>157678.84</v>
      </c>
    </row>
    <row r="2950" spans="1:8" ht="14.45" customHeight="1" x14ac:dyDescent="0.2">
      <c r="A2950" s="4">
        <v>2024</v>
      </c>
      <c r="B2950" s="4" t="s">
        <v>204</v>
      </c>
      <c r="C2950" s="4" t="s">
        <v>205</v>
      </c>
      <c r="D2950" s="4" t="s">
        <v>39</v>
      </c>
      <c r="E2950" s="4" t="s">
        <v>47</v>
      </c>
      <c r="F2950" s="7">
        <v>13556</v>
      </c>
      <c r="G2950" s="7">
        <v>102470</v>
      </c>
      <c r="H2950" s="8">
        <v>99980.81</v>
      </c>
    </row>
    <row r="2951" spans="1:8" ht="14.45" customHeight="1" x14ac:dyDescent="0.2">
      <c r="A2951" s="4">
        <v>2024</v>
      </c>
      <c r="B2951" s="4" t="s">
        <v>204</v>
      </c>
      <c r="C2951" s="4" t="s">
        <v>205</v>
      </c>
      <c r="D2951" s="4" t="s">
        <v>39</v>
      </c>
      <c r="E2951" s="4" t="s">
        <v>48</v>
      </c>
      <c r="F2951" s="7">
        <v>0</v>
      </c>
      <c r="G2951" s="7">
        <v>2497</v>
      </c>
      <c r="H2951" s="8">
        <v>2475.2199999999998</v>
      </c>
    </row>
    <row r="2952" spans="1:8" ht="14.45" customHeight="1" x14ac:dyDescent="0.2">
      <c r="A2952" s="4">
        <v>2024</v>
      </c>
      <c r="B2952" s="4" t="s">
        <v>206</v>
      </c>
      <c r="C2952" s="4" t="s">
        <v>207</v>
      </c>
      <c r="D2952" s="4" t="s">
        <v>36</v>
      </c>
      <c r="E2952" s="4" t="s">
        <v>47</v>
      </c>
      <c r="F2952" s="7">
        <v>19935</v>
      </c>
      <c r="G2952" s="7">
        <v>96825</v>
      </c>
      <c r="H2952" s="8">
        <v>369120.74</v>
      </c>
    </row>
    <row r="2953" spans="1:8" ht="14.45" customHeight="1" x14ac:dyDescent="0.2">
      <c r="A2953" s="4">
        <v>2024</v>
      </c>
      <c r="B2953" s="4" t="s">
        <v>206</v>
      </c>
      <c r="C2953" s="4" t="s">
        <v>207</v>
      </c>
      <c r="D2953" s="4" t="s">
        <v>36</v>
      </c>
      <c r="E2953" s="4" t="s">
        <v>48</v>
      </c>
      <c r="F2953" s="7">
        <v>0</v>
      </c>
      <c r="G2953" s="7">
        <v>1232</v>
      </c>
      <c r="H2953" s="8">
        <v>9268.1200000000008</v>
      </c>
    </row>
    <row r="2954" spans="1:8" ht="14.45" customHeight="1" x14ac:dyDescent="0.2">
      <c r="A2954" s="4">
        <v>2024</v>
      </c>
      <c r="B2954" s="4" t="s">
        <v>206</v>
      </c>
      <c r="C2954" s="4" t="s">
        <v>207</v>
      </c>
      <c r="D2954" s="4" t="s">
        <v>37</v>
      </c>
      <c r="E2954" s="4" t="s">
        <v>47</v>
      </c>
      <c r="F2954" s="7">
        <v>34116</v>
      </c>
      <c r="G2954" s="7">
        <v>346357</v>
      </c>
      <c r="H2954" s="8">
        <v>1466223.61</v>
      </c>
    </row>
    <row r="2955" spans="1:8" ht="14.45" customHeight="1" x14ac:dyDescent="0.2">
      <c r="A2955" s="4">
        <v>2024</v>
      </c>
      <c r="B2955" s="4" t="s">
        <v>206</v>
      </c>
      <c r="C2955" s="4" t="s">
        <v>207</v>
      </c>
      <c r="D2955" s="4" t="s">
        <v>37</v>
      </c>
      <c r="E2955" s="4" t="s">
        <v>48</v>
      </c>
      <c r="F2955" s="7">
        <v>0</v>
      </c>
      <c r="G2955" s="7">
        <v>2278</v>
      </c>
      <c r="H2955" s="8">
        <v>7657.99</v>
      </c>
    </row>
    <row r="2956" spans="1:8" ht="14.45" customHeight="1" x14ac:dyDescent="0.2">
      <c r="A2956" s="4">
        <v>2024</v>
      </c>
      <c r="B2956" s="4" t="s">
        <v>206</v>
      </c>
      <c r="C2956" s="4" t="s">
        <v>207</v>
      </c>
      <c r="D2956" s="4" t="s">
        <v>38</v>
      </c>
      <c r="E2956" s="4" t="s">
        <v>47</v>
      </c>
      <c r="F2956" s="7">
        <v>116704</v>
      </c>
      <c r="G2956" s="7">
        <v>745125</v>
      </c>
      <c r="H2956" s="8">
        <v>5872346.1399999997</v>
      </c>
    </row>
    <row r="2957" spans="1:8" ht="14.45" customHeight="1" x14ac:dyDescent="0.2">
      <c r="A2957" s="4">
        <v>2024</v>
      </c>
      <c r="B2957" s="4" t="s">
        <v>206</v>
      </c>
      <c r="C2957" s="4" t="s">
        <v>207</v>
      </c>
      <c r="D2957" s="4" t="s">
        <v>38</v>
      </c>
      <c r="E2957" s="4" t="s">
        <v>48</v>
      </c>
      <c r="F2957" s="7">
        <v>0</v>
      </c>
      <c r="G2957" s="7">
        <v>6470</v>
      </c>
      <c r="H2957" s="8">
        <v>46583.31</v>
      </c>
    </row>
    <row r="2958" spans="1:8" ht="14.45" customHeight="1" x14ac:dyDescent="0.2">
      <c r="A2958" s="4">
        <v>2024</v>
      </c>
      <c r="B2958" s="4" t="s">
        <v>206</v>
      </c>
      <c r="C2958" s="4" t="s">
        <v>207</v>
      </c>
      <c r="D2958" s="4" t="s">
        <v>39</v>
      </c>
      <c r="E2958" s="4" t="s">
        <v>47</v>
      </c>
      <c r="F2958" s="7">
        <v>15840</v>
      </c>
      <c r="G2958" s="7">
        <v>122861</v>
      </c>
      <c r="H2958" s="8">
        <v>124422.16</v>
      </c>
    </row>
    <row r="2959" spans="1:8" ht="14.45" customHeight="1" x14ac:dyDescent="0.2">
      <c r="A2959" s="4">
        <v>2024</v>
      </c>
      <c r="B2959" s="4" t="s">
        <v>206</v>
      </c>
      <c r="C2959" s="4" t="s">
        <v>207</v>
      </c>
      <c r="D2959" s="4" t="s">
        <v>39</v>
      </c>
      <c r="E2959" s="4" t="s">
        <v>48</v>
      </c>
      <c r="F2959" s="7">
        <v>0</v>
      </c>
      <c r="G2959" s="7">
        <v>641</v>
      </c>
      <c r="H2959" s="8">
        <v>748.59</v>
      </c>
    </row>
    <row r="2960" spans="1:8" ht="14.45" customHeight="1" x14ac:dyDescent="0.2">
      <c r="A2960" s="4">
        <v>2024</v>
      </c>
      <c r="B2960" s="4" t="s">
        <v>208</v>
      </c>
      <c r="C2960" s="4" t="s">
        <v>209</v>
      </c>
      <c r="D2960" s="4" t="s">
        <v>36</v>
      </c>
      <c r="E2960" s="4" t="s">
        <v>47</v>
      </c>
      <c r="F2960" s="7">
        <v>21874</v>
      </c>
      <c r="G2960" s="7">
        <v>172698</v>
      </c>
      <c r="H2960" s="8">
        <v>545372.46</v>
      </c>
    </row>
    <row r="2961" spans="1:8" ht="14.45" customHeight="1" x14ac:dyDescent="0.2">
      <c r="A2961" s="4">
        <v>2024</v>
      </c>
      <c r="B2961" s="4" t="s">
        <v>208</v>
      </c>
      <c r="C2961" s="4" t="s">
        <v>209</v>
      </c>
      <c r="D2961" s="4" t="s">
        <v>36</v>
      </c>
      <c r="E2961" s="4" t="s">
        <v>48</v>
      </c>
      <c r="F2961" s="7">
        <v>0</v>
      </c>
      <c r="G2961" s="7">
        <v>3059</v>
      </c>
      <c r="H2961" s="8">
        <v>12900.13</v>
      </c>
    </row>
    <row r="2962" spans="1:8" ht="14.45" customHeight="1" x14ac:dyDescent="0.2">
      <c r="A2962" s="4">
        <v>2024</v>
      </c>
      <c r="B2962" s="4" t="s">
        <v>208</v>
      </c>
      <c r="C2962" s="4" t="s">
        <v>209</v>
      </c>
      <c r="D2962" s="4" t="s">
        <v>37</v>
      </c>
      <c r="E2962" s="4" t="s">
        <v>47</v>
      </c>
      <c r="F2962" s="7">
        <v>37116</v>
      </c>
      <c r="G2962" s="7">
        <v>426470</v>
      </c>
      <c r="H2962" s="8">
        <v>1367098.46</v>
      </c>
    </row>
    <row r="2963" spans="1:8" ht="14.45" customHeight="1" x14ac:dyDescent="0.2">
      <c r="A2963" s="4">
        <v>2024</v>
      </c>
      <c r="B2963" s="4" t="s">
        <v>208</v>
      </c>
      <c r="C2963" s="4" t="s">
        <v>209</v>
      </c>
      <c r="D2963" s="4" t="s">
        <v>37</v>
      </c>
      <c r="E2963" s="4" t="s">
        <v>48</v>
      </c>
      <c r="F2963" s="7">
        <v>0</v>
      </c>
      <c r="G2963" s="7">
        <v>5344</v>
      </c>
      <c r="H2963" s="8">
        <v>19687.63</v>
      </c>
    </row>
    <row r="2964" spans="1:8" ht="14.45" customHeight="1" x14ac:dyDescent="0.2">
      <c r="A2964" s="4">
        <v>2024</v>
      </c>
      <c r="B2964" s="4" t="s">
        <v>208</v>
      </c>
      <c r="C2964" s="4" t="s">
        <v>209</v>
      </c>
      <c r="D2964" s="4" t="s">
        <v>38</v>
      </c>
      <c r="E2964" s="4" t="s">
        <v>47</v>
      </c>
      <c r="F2964" s="7">
        <v>124143</v>
      </c>
      <c r="G2964" s="7">
        <v>892980</v>
      </c>
      <c r="H2964" s="8">
        <v>6643489.25</v>
      </c>
    </row>
    <row r="2965" spans="1:8" ht="14.45" customHeight="1" x14ac:dyDescent="0.2">
      <c r="A2965" s="4">
        <v>2024</v>
      </c>
      <c r="B2965" s="4" t="s">
        <v>208</v>
      </c>
      <c r="C2965" s="4" t="s">
        <v>209</v>
      </c>
      <c r="D2965" s="4" t="s">
        <v>38</v>
      </c>
      <c r="E2965" s="4" t="s">
        <v>48</v>
      </c>
      <c r="F2965" s="7">
        <v>0</v>
      </c>
      <c r="G2965" s="7">
        <v>13944</v>
      </c>
      <c r="H2965" s="8">
        <v>112250.94</v>
      </c>
    </row>
    <row r="2966" spans="1:8" ht="14.45" customHeight="1" x14ac:dyDescent="0.2">
      <c r="A2966" s="4">
        <v>2024</v>
      </c>
      <c r="B2966" s="4" t="s">
        <v>208</v>
      </c>
      <c r="C2966" s="4" t="s">
        <v>209</v>
      </c>
      <c r="D2966" s="4" t="s">
        <v>39</v>
      </c>
      <c r="E2966" s="4" t="s">
        <v>47</v>
      </c>
      <c r="F2966" s="7">
        <v>17531</v>
      </c>
      <c r="G2966" s="7">
        <v>147839</v>
      </c>
      <c r="H2966" s="8">
        <v>143821.56</v>
      </c>
    </row>
    <row r="2967" spans="1:8" ht="14.45" customHeight="1" x14ac:dyDescent="0.2">
      <c r="A2967" s="4">
        <v>2024</v>
      </c>
      <c r="B2967" s="4" t="s">
        <v>208</v>
      </c>
      <c r="C2967" s="4" t="s">
        <v>209</v>
      </c>
      <c r="D2967" s="4" t="s">
        <v>39</v>
      </c>
      <c r="E2967" s="4" t="s">
        <v>48</v>
      </c>
      <c r="F2967" s="7">
        <v>0</v>
      </c>
      <c r="G2967" s="7">
        <v>2306</v>
      </c>
      <c r="H2967" s="8">
        <v>2134.4499999999998</v>
      </c>
    </row>
    <row r="2968" spans="1:8" ht="14.45" customHeight="1" x14ac:dyDescent="0.2">
      <c r="A2968" s="4">
        <v>2024</v>
      </c>
      <c r="B2968" s="4" t="s">
        <v>210</v>
      </c>
      <c r="C2968" s="4" t="s">
        <v>211</v>
      </c>
      <c r="D2968" s="4" t="s">
        <v>36</v>
      </c>
      <c r="E2968" s="4" t="s">
        <v>47</v>
      </c>
      <c r="F2968" s="7">
        <v>22070</v>
      </c>
      <c r="G2968" s="7">
        <v>123401</v>
      </c>
      <c r="H2968" s="8">
        <v>508475.28</v>
      </c>
    </row>
    <row r="2969" spans="1:8" ht="14.45" customHeight="1" x14ac:dyDescent="0.2">
      <c r="A2969" s="4">
        <v>2024</v>
      </c>
      <c r="B2969" s="4" t="s">
        <v>210</v>
      </c>
      <c r="C2969" s="4" t="s">
        <v>211</v>
      </c>
      <c r="D2969" s="4" t="s">
        <v>36</v>
      </c>
      <c r="E2969" s="4" t="s">
        <v>48</v>
      </c>
      <c r="F2969" s="7">
        <v>0</v>
      </c>
      <c r="G2969" s="7">
        <v>4389</v>
      </c>
      <c r="H2969" s="8">
        <v>20585.14</v>
      </c>
    </row>
    <row r="2970" spans="1:8" ht="14.45" customHeight="1" x14ac:dyDescent="0.2">
      <c r="A2970" s="4">
        <v>2024</v>
      </c>
      <c r="B2970" s="4" t="s">
        <v>210</v>
      </c>
      <c r="C2970" s="4" t="s">
        <v>211</v>
      </c>
      <c r="D2970" s="4" t="s">
        <v>37</v>
      </c>
      <c r="E2970" s="4" t="s">
        <v>47</v>
      </c>
      <c r="F2970" s="7">
        <v>29537</v>
      </c>
      <c r="G2970" s="7">
        <v>235406</v>
      </c>
      <c r="H2970" s="8">
        <v>1231697.9099999999</v>
      </c>
    </row>
    <row r="2971" spans="1:8" ht="14.45" customHeight="1" x14ac:dyDescent="0.2">
      <c r="A2971" s="4">
        <v>2024</v>
      </c>
      <c r="B2971" s="4" t="s">
        <v>210</v>
      </c>
      <c r="C2971" s="4" t="s">
        <v>211</v>
      </c>
      <c r="D2971" s="4" t="s">
        <v>37</v>
      </c>
      <c r="E2971" s="4" t="s">
        <v>48</v>
      </c>
      <c r="F2971" s="7">
        <v>0</v>
      </c>
      <c r="G2971" s="7">
        <v>382</v>
      </c>
      <c r="H2971" s="8">
        <v>6860.51</v>
      </c>
    </row>
    <row r="2972" spans="1:8" ht="14.45" customHeight="1" x14ac:dyDescent="0.2">
      <c r="A2972" s="4">
        <v>2024</v>
      </c>
      <c r="B2972" s="4" t="s">
        <v>210</v>
      </c>
      <c r="C2972" s="4" t="s">
        <v>211</v>
      </c>
      <c r="D2972" s="4" t="s">
        <v>38</v>
      </c>
      <c r="E2972" s="4" t="s">
        <v>47</v>
      </c>
      <c r="F2972" s="7">
        <v>102828</v>
      </c>
      <c r="G2972" s="7">
        <v>555303</v>
      </c>
      <c r="H2972" s="8">
        <v>4252613.45</v>
      </c>
    </row>
    <row r="2973" spans="1:8" ht="14.45" customHeight="1" x14ac:dyDescent="0.2">
      <c r="A2973" s="4">
        <v>2024</v>
      </c>
      <c r="B2973" s="4" t="s">
        <v>210</v>
      </c>
      <c r="C2973" s="4" t="s">
        <v>211</v>
      </c>
      <c r="D2973" s="4" t="s">
        <v>38</v>
      </c>
      <c r="E2973" s="4" t="s">
        <v>48</v>
      </c>
      <c r="F2973" s="7">
        <v>0</v>
      </c>
      <c r="G2973" s="7">
        <v>6467</v>
      </c>
      <c r="H2973" s="8">
        <v>59320.959999999999</v>
      </c>
    </row>
    <row r="2974" spans="1:8" ht="14.45" customHeight="1" x14ac:dyDescent="0.2">
      <c r="A2974" s="4">
        <v>2024</v>
      </c>
      <c r="B2974" s="4" t="s">
        <v>210</v>
      </c>
      <c r="C2974" s="4" t="s">
        <v>211</v>
      </c>
      <c r="D2974" s="4" t="s">
        <v>39</v>
      </c>
      <c r="E2974" s="4" t="s">
        <v>47</v>
      </c>
      <c r="F2974" s="7">
        <v>19420</v>
      </c>
      <c r="G2974" s="7">
        <v>116000</v>
      </c>
      <c r="H2974" s="8">
        <v>111345.69</v>
      </c>
    </row>
    <row r="2975" spans="1:8" ht="14.45" customHeight="1" x14ac:dyDescent="0.2">
      <c r="A2975" s="4">
        <v>2024</v>
      </c>
      <c r="B2975" s="4" t="s">
        <v>210</v>
      </c>
      <c r="C2975" s="4" t="s">
        <v>211</v>
      </c>
      <c r="D2975" s="4" t="s">
        <v>39</v>
      </c>
      <c r="E2975" s="4" t="s">
        <v>48</v>
      </c>
      <c r="F2975" s="7">
        <v>0</v>
      </c>
      <c r="G2975" s="7">
        <v>962</v>
      </c>
      <c r="H2975" s="8">
        <v>663.68</v>
      </c>
    </row>
    <row r="2976" spans="1:8" ht="14.45" customHeight="1" x14ac:dyDescent="0.2">
      <c r="A2976" s="4">
        <v>2024</v>
      </c>
      <c r="B2976" s="4" t="s">
        <v>212</v>
      </c>
      <c r="C2976" s="4" t="s">
        <v>213</v>
      </c>
      <c r="D2976" s="4" t="s">
        <v>36</v>
      </c>
      <c r="E2976" s="4" t="s">
        <v>47</v>
      </c>
      <c r="F2976" s="7">
        <v>38184</v>
      </c>
      <c r="G2976" s="7">
        <v>301527</v>
      </c>
      <c r="H2976" s="8">
        <v>1307692.82</v>
      </c>
    </row>
    <row r="2977" spans="1:8" ht="14.45" customHeight="1" x14ac:dyDescent="0.2">
      <c r="A2977" s="4">
        <v>2024</v>
      </c>
      <c r="B2977" s="4" t="s">
        <v>212</v>
      </c>
      <c r="C2977" s="4" t="s">
        <v>213</v>
      </c>
      <c r="D2977" s="4" t="s">
        <v>36</v>
      </c>
      <c r="E2977" s="4" t="s">
        <v>48</v>
      </c>
      <c r="F2977" s="7">
        <v>0</v>
      </c>
      <c r="G2977" s="7">
        <v>18783</v>
      </c>
      <c r="H2977" s="8">
        <v>96597.57</v>
      </c>
    </row>
    <row r="2978" spans="1:8" ht="14.45" customHeight="1" x14ac:dyDescent="0.2">
      <c r="A2978" s="4">
        <v>2024</v>
      </c>
      <c r="B2978" s="4" t="s">
        <v>212</v>
      </c>
      <c r="C2978" s="4" t="s">
        <v>213</v>
      </c>
      <c r="D2978" s="4" t="s">
        <v>37</v>
      </c>
      <c r="E2978" s="4" t="s">
        <v>47</v>
      </c>
      <c r="F2978" s="7">
        <v>99437</v>
      </c>
      <c r="G2978" s="7">
        <v>1416842</v>
      </c>
      <c r="H2978" s="8">
        <v>4056058.33</v>
      </c>
    </row>
    <row r="2979" spans="1:8" ht="14.45" customHeight="1" x14ac:dyDescent="0.2">
      <c r="A2979" s="4">
        <v>2024</v>
      </c>
      <c r="B2979" s="4" t="s">
        <v>212</v>
      </c>
      <c r="C2979" s="4" t="s">
        <v>213</v>
      </c>
      <c r="D2979" s="4" t="s">
        <v>37</v>
      </c>
      <c r="E2979" s="4" t="s">
        <v>48</v>
      </c>
      <c r="F2979" s="7">
        <v>0</v>
      </c>
      <c r="G2979" s="7">
        <v>6771</v>
      </c>
      <c r="H2979" s="8">
        <v>26249.200000000001</v>
      </c>
    </row>
    <row r="2980" spans="1:8" ht="14.45" customHeight="1" x14ac:dyDescent="0.2">
      <c r="A2980" s="4">
        <v>2024</v>
      </c>
      <c r="B2980" s="4" t="s">
        <v>212</v>
      </c>
      <c r="C2980" s="4" t="s">
        <v>213</v>
      </c>
      <c r="D2980" s="4" t="s">
        <v>38</v>
      </c>
      <c r="E2980" s="4" t="s">
        <v>47</v>
      </c>
      <c r="F2980" s="7">
        <v>341595</v>
      </c>
      <c r="G2980" s="7">
        <v>2851966</v>
      </c>
      <c r="H2980" s="8">
        <v>15231057.08</v>
      </c>
    </row>
    <row r="2981" spans="1:8" ht="14.45" customHeight="1" x14ac:dyDescent="0.2">
      <c r="A2981" s="4">
        <v>2024</v>
      </c>
      <c r="B2981" s="4" t="s">
        <v>212</v>
      </c>
      <c r="C2981" s="4" t="s">
        <v>213</v>
      </c>
      <c r="D2981" s="4" t="s">
        <v>38</v>
      </c>
      <c r="E2981" s="4" t="s">
        <v>48</v>
      </c>
      <c r="F2981" s="7">
        <v>0</v>
      </c>
      <c r="G2981" s="7">
        <v>17675</v>
      </c>
      <c r="H2981" s="8">
        <v>142267.87</v>
      </c>
    </row>
    <row r="2982" spans="1:8" ht="14.45" customHeight="1" x14ac:dyDescent="0.2">
      <c r="A2982" s="4">
        <v>2024</v>
      </c>
      <c r="B2982" s="4" t="s">
        <v>212</v>
      </c>
      <c r="C2982" s="4" t="s">
        <v>213</v>
      </c>
      <c r="D2982" s="4" t="s">
        <v>39</v>
      </c>
      <c r="E2982" s="4" t="s">
        <v>47</v>
      </c>
      <c r="F2982" s="7">
        <v>23123</v>
      </c>
      <c r="G2982" s="7">
        <v>183544</v>
      </c>
      <c r="H2982" s="8">
        <v>147820.46</v>
      </c>
    </row>
    <row r="2983" spans="1:8" ht="14.45" customHeight="1" x14ac:dyDescent="0.2">
      <c r="A2983" s="4">
        <v>2024</v>
      </c>
      <c r="B2983" s="4" t="s">
        <v>212</v>
      </c>
      <c r="C2983" s="4" t="s">
        <v>213</v>
      </c>
      <c r="D2983" s="4" t="s">
        <v>39</v>
      </c>
      <c r="E2983" s="4" t="s">
        <v>48</v>
      </c>
      <c r="F2983" s="7">
        <v>0</v>
      </c>
      <c r="G2983" s="7">
        <v>9193</v>
      </c>
      <c r="H2983" s="8">
        <v>4145.3500000000004</v>
      </c>
    </row>
    <row r="2984" spans="1:8" ht="14.45" customHeight="1" x14ac:dyDescent="0.2">
      <c r="A2984" s="4">
        <v>2024</v>
      </c>
      <c r="B2984" s="4" t="s">
        <v>214</v>
      </c>
      <c r="C2984" s="4" t="s">
        <v>215</v>
      </c>
      <c r="D2984" s="4" t="s">
        <v>36</v>
      </c>
      <c r="E2984" s="4" t="s">
        <v>47</v>
      </c>
      <c r="F2984" s="7">
        <v>22776</v>
      </c>
      <c r="G2984" s="7">
        <v>102628</v>
      </c>
      <c r="H2984" s="8">
        <v>506634.57</v>
      </c>
    </row>
    <row r="2985" spans="1:8" ht="14.45" customHeight="1" x14ac:dyDescent="0.2">
      <c r="A2985" s="4">
        <v>2024</v>
      </c>
      <c r="B2985" s="4" t="s">
        <v>214</v>
      </c>
      <c r="C2985" s="4" t="s">
        <v>215</v>
      </c>
      <c r="D2985" s="4" t="s">
        <v>36</v>
      </c>
      <c r="E2985" s="4" t="s">
        <v>48</v>
      </c>
      <c r="F2985" s="7">
        <v>0</v>
      </c>
      <c r="G2985" s="7">
        <v>4359</v>
      </c>
      <c r="H2985" s="8">
        <v>17244.54</v>
      </c>
    </row>
    <row r="2986" spans="1:8" ht="14.45" customHeight="1" x14ac:dyDescent="0.2">
      <c r="A2986" s="4">
        <v>2024</v>
      </c>
      <c r="B2986" s="4" t="s">
        <v>214</v>
      </c>
      <c r="C2986" s="4" t="s">
        <v>215</v>
      </c>
      <c r="D2986" s="4" t="s">
        <v>37</v>
      </c>
      <c r="E2986" s="4" t="s">
        <v>47</v>
      </c>
      <c r="F2986" s="7">
        <v>41645</v>
      </c>
      <c r="G2986" s="7">
        <v>336502</v>
      </c>
      <c r="H2986" s="8">
        <v>1622983.2</v>
      </c>
    </row>
    <row r="2987" spans="1:8" ht="14.45" customHeight="1" x14ac:dyDescent="0.2">
      <c r="A2987" s="4">
        <v>2024</v>
      </c>
      <c r="B2987" s="4" t="s">
        <v>214</v>
      </c>
      <c r="C2987" s="4" t="s">
        <v>215</v>
      </c>
      <c r="D2987" s="4" t="s">
        <v>37</v>
      </c>
      <c r="E2987" s="4" t="s">
        <v>48</v>
      </c>
      <c r="F2987" s="7">
        <v>0</v>
      </c>
      <c r="G2987" s="7">
        <v>890</v>
      </c>
      <c r="H2987" s="8">
        <v>20150.77</v>
      </c>
    </row>
    <row r="2988" spans="1:8" ht="14.45" customHeight="1" x14ac:dyDescent="0.2">
      <c r="A2988" s="4">
        <v>2024</v>
      </c>
      <c r="B2988" s="4" t="s">
        <v>214</v>
      </c>
      <c r="C2988" s="4" t="s">
        <v>215</v>
      </c>
      <c r="D2988" s="4" t="s">
        <v>38</v>
      </c>
      <c r="E2988" s="4" t="s">
        <v>47</v>
      </c>
      <c r="F2988" s="7">
        <v>158631</v>
      </c>
      <c r="G2988" s="7">
        <v>796342</v>
      </c>
      <c r="H2988" s="8">
        <v>5814231.0999999996</v>
      </c>
    </row>
    <row r="2989" spans="1:8" ht="14.45" customHeight="1" x14ac:dyDescent="0.2">
      <c r="A2989" s="4">
        <v>2024</v>
      </c>
      <c r="B2989" s="4" t="s">
        <v>214</v>
      </c>
      <c r="C2989" s="4" t="s">
        <v>215</v>
      </c>
      <c r="D2989" s="4" t="s">
        <v>38</v>
      </c>
      <c r="E2989" s="4" t="s">
        <v>48</v>
      </c>
      <c r="F2989" s="7">
        <v>0</v>
      </c>
      <c r="G2989" s="7">
        <v>11189</v>
      </c>
      <c r="H2989" s="8">
        <v>132588.62</v>
      </c>
    </row>
    <row r="2990" spans="1:8" ht="14.45" customHeight="1" x14ac:dyDescent="0.2">
      <c r="A2990" s="4">
        <v>2024</v>
      </c>
      <c r="B2990" s="4" t="s">
        <v>214</v>
      </c>
      <c r="C2990" s="4" t="s">
        <v>215</v>
      </c>
      <c r="D2990" s="4" t="s">
        <v>39</v>
      </c>
      <c r="E2990" s="4" t="s">
        <v>47</v>
      </c>
      <c r="F2990" s="7">
        <v>17028</v>
      </c>
      <c r="G2990" s="7">
        <v>116720</v>
      </c>
      <c r="H2990" s="8">
        <v>104490.56</v>
      </c>
    </row>
    <row r="2991" spans="1:8" ht="14.45" customHeight="1" x14ac:dyDescent="0.2">
      <c r="A2991" s="4">
        <v>2024</v>
      </c>
      <c r="B2991" s="4" t="s">
        <v>214</v>
      </c>
      <c r="C2991" s="4" t="s">
        <v>215</v>
      </c>
      <c r="D2991" s="4" t="s">
        <v>39</v>
      </c>
      <c r="E2991" s="4" t="s">
        <v>48</v>
      </c>
      <c r="F2991" s="7">
        <v>0</v>
      </c>
      <c r="G2991" s="7">
        <v>706</v>
      </c>
      <c r="H2991" s="8">
        <v>459.37</v>
      </c>
    </row>
    <row r="2992" spans="1:8" ht="14.45" customHeight="1" x14ac:dyDescent="0.2">
      <c r="A2992" s="4">
        <v>2024</v>
      </c>
      <c r="B2992" s="4" t="s">
        <v>216</v>
      </c>
      <c r="C2992" s="4" t="s">
        <v>217</v>
      </c>
      <c r="D2992" s="4" t="s">
        <v>36</v>
      </c>
      <c r="E2992" s="4" t="s">
        <v>47</v>
      </c>
      <c r="F2992" s="7">
        <v>28916</v>
      </c>
      <c r="G2992" s="7">
        <v>148627</v>
      </c>
      <c r="H2992" s="8">
        <v>549535.24</v>
      </c>
    </row>
    <row r="2993" spans="1:8" ht="14.45" customHeight="1" x14ac:dyDescent="0.2">
      <c r="A2993" s="4">
        <v>2024</v>
      </c>
      <c r="B2993" s="4" t="s">
        <v>216</v>
      </c>
      <c r="C2993" s="4" t="s">
        <v>217</v>
      </c>
      <c r="D2993" s="4" t="s">
        <v>36</v>
      </c>
      <c r="E2993" s="4" t="s">
        <v>48</v>
      </c>
      <c r="F2993" s="7">
        <v>0</v>
      </c>
      <c r="G2993" s="7">
        <v>3512</v>
      </c>
      <c r="H2993" s="8">
        <v>32613.77</v>
      </c>
    </row>
    <row r="2994" spans="1:8" ht="14.45" customHeight="1" x14ac:dyDescent="0.2">
      <c r="A2994" s="4">
        <v>2024</v>
      </c>
      <c r="B2994" s="4" t="s">
        <v>216</v>
      </c>
      <c r="C2994" s="4" t="s">
        <v>217</v>
      </c>
      <c r="D2994" s="4" t="s">
        <v>37</v>
      </c>
      <c r="E2994" s="4" t="s">
        <v>47</v>
      </c>
      <c r="F2994" s="7">
        <v>43193</v>
      </c>
      <c r="G2994" s="7">
        <v>352469</v>
      </c>
      <c r="H2994" s="8">
        <v>1504354.68</v>
      </c>
    </row>
    <row r="2995" spans="1:8" ht="14.45" customHeight="1" x14ac:dyDescent="0.2">
      <c r="A2995" s="4">
        <v>2024</v>
      </c>
      <c r="B2995" s="4" t="s">
        <v>216</v>
      </c>
      <c r="C2995" s="4" t="s">
        <v>217</v>
      </c>
      <c r="D2995" s="4" t="s">
        <v>37</v>
      </c>
      <c r="E2995" s="4" t="s">
        <v>48</v>
      </c>
      <c r="F2995" s="7">
        <v>0</v>
      </c>
      <c r="G2995" s="7">
        <v>673</v>
      </c>
      <c r="H2995" s="8">
        <v>16135.19</v>
      </c>
    </row>
    <row r="2996" spans="1:8" ht="14.45" customHeight="1" x14ac:dyDescent="0.2">
      <c r="A2996" s="4">
        <v>2024</v>
      </c>
      <c r="B2996" s="4" t="s">
        <v>216</v>
      </c>
      <c r="C2996" s="4" t="s">
        <v>217</v>
      </c>
      <c r="D2996" s="4" t="s">
        <v>38</v>
      </c>
      <c r="E2996" s="4" t="s">
        <v>47</v>
      </c>
      <c r="F2996" s="7">
        <v>152366</v>
      </c>
      <c r="G2996" s="7">
        <v>731589</v>
      </c>
      <c r="H2996" s="8">
        <v>5133467.54</v>
      </c>
    </row>
    <row r="2997" spans="1:8" ht="14.45" customHeight="1" x14ac:dyDescent="0.2">
      <c r="A2997" s="4">
        <v>2024</v>
      </c>
      <c r="B2997" s="4" t="s">
        <v>216</v>
      </c>
      <c r="C2997" s="4" t="s">
        <v>217</v>
      </c>
      <c r="D2997" s="4" t="s">
        <v>38</v>
      </c>
      <c r="E2997" s="4" t="s">
        <v>48</v>
      </c>
      <c r="F2997" s="7">
        <v>0</v>
      </c>
      <c r="G2997" s="7">
        <v>4456</v>
      </c>
      <c r="H2997" s="8">
        <v>56260.62</v>
      </c>
    </row>
    <row r="2998" spans="1:8" ht="14.45" customHeight="1" x14ac:dyDescent="0.2">
      <c r="A2998" s="4">
        <v>2024</v>
      </c>
      <c r="B2998" s="4" t="s">
        <v>216</v>
      </c>
      <c r="C2998" s="4" t="s">
        <v>217</v>
      </c>
      <c r="D2998" s="4" t="s">
        <v>39</v>
      </c>
      <c r="E2998" s="4" t="s">
        <v>47</v>
      </c>
      <c r="F2998" s="7">
        <v>25791</v>
      </c>
      <c r="G2998" s="7">
        <v>151699</v>
      </c>
      <c r="H2998" s="8">
        <v>133610.60999999999</v>
      </c>
    </row>
    <row r="2999" spans="1:8" ht="14.45" customHeight="1" x14ac:dyDescent="0.2">
      <c r="A2999" s="4">
        <v>2024</v>
      </c>
      <c r="B2999" s="4" t="s">
        <v>216</v>
      </c>
      <c r="C2999" s="4" t="s">
        <v>217</v>
      </c>
      <c r="D2999" s="4" t="s">
        <v>39</v>
      </c>
      <c r="E2999" s="4" t="s">
        <v>48</v>
      </c>
      <c r="F2999" s="7">
        <v>0</v>
      </c>
      <c r="G2999" s="7">
        <v>1314</v>
      </c>
      <c r="H2999" s="8">
        <v>1117.5999999999999</v>
      </c>
    </row>
    <row r="3000" spans="1:8" ht="14.45" customHeight="1" x14ac:dyDescent="0.2">
      <c r="A3000" s="4">
        <v>2024</v>
      </c>
      <c r="B3000" s="4" t="s">
        <v>218</v>
      </c>
      <c r="C3000" s="4" t="s">
        <v>219</v>
      </c>
      <c r="D3000" s="4" t="s">
        <v>36</v>
      </c>
      <c r="E3000" s="4" t="s">
        <v>47</v>
      </c>
      <c r="F3000" s="7">
        <v>13099</v>
      </c>
      <c r="G3000" s="7">
        <v>79452</v>
      </c>
      <c r="H3000" s="8">
        <v>238478.54</v>
      </c>
    </row>
    <row r="3001" spans="1:8" ht="14.45" customHeight="1" x14ac:dyDescent="0.2">
      <c r="A3001" s="4">
        <v>2024</v>
      </c>
      <c r="B3001" s="4" t="s">
        <v>218</v>
      </c>
      <c r="C3001" s="4" t="s">
        <v>219</v>
      </c>
      <c r="D3001" s="4" t="s">
        <v>36</v>
      </c>
      <c r="E3001" s="4" t="s">
        <v>48</v>
      </c>
      <c r="F3001" s="7">
        <v>0</v>
      </c>
      <c r="G3001" s="7">
        <v>1681</v>
      </c>
      <c r="H3001" s="8">
        <v>9312.33</v>
      </c>
    </row>
    <row r="3002" spans="1:8" ht="14.45" customHeight="1" x14ac:dyDescent="0.2">
      <c r="A3002" s="4">
        <v>2024</v>
      </c>
      <c r="B3002" s="4" t="s">
        <v>218</v>
      </c>
      <c r="C3002" s="4" t="s">
        <v>219</v>
      </c>
      <c r="D3002" s="4" t="s">
        <v>37</v>
      </c>
      <c r="E3002" s="4" t="s">
        <v>47</v>
      </c>
      <c r="F3002" s="7">
        <v>23311</v>
      </c>
      <c r="G3002" s="7">
        <v>235630</v>
      </c>
      <c r="H3002" s="8">
        <v>837712.21</v>
      </c>
    </row>
    <row r="3003" spans="1:8" ht="14.45" customHeight="1" x14ac:dyDescent="0.2">
      <c r="A3003" s="4">
        <v>2024</v>
      </c>
      <c r="B3003" s="4" t="s">
        <v>218</v>
      </c>
      <c r="C3003" s="4" t="s">
        <v>219</v>
      </c>
      <c r="D3003" s="4" t="s">
        <v>37</v>
      </c>
      <c r="E3003" s="4" t="s">
        <v>48</v>
      </c>
      <c r="F3003" s="7">
        <v>0</v>
      </c>
      <c r="G3003" s="7">
        <v>852</v>
      </c>
      <c r="H3003" s="8">
        <v>3833</v>
      </c>
    </row>
    <row r="3004" spans="1:8" ht="14.45" customHeight="1" x14ac:dyDescent="0.2">
      <c r="A3004" s="4">
        <v>2024</v>
      </c>
      <c r="B3004" s="4" t="s">
        <v>218</v>
      </c>
      <c r="C3004" s="4" t="s">
        <v>219</v>
      </c>
      <c r="D3004" s="4" t="s">
        <v>38</v>
      </c>
      <c r="E3004" s="4" t="s">
        <v>47</v>
      </c>
      <c r="F3004" s="7">
        <v>73270</v>
      </c>
      <c r="G3004" s="7">
        <v>536967</v>
      </c>
      <c r="H3004" s="8">
        <v>3098043.69</v>
      </c>
    </row>
    <row r="3005" spans="1:8" ht="14.45" customHeight="1" x14ac:dyDescent="0.2">
      <c r="A3005" s="4">
        <v>2024</v>
      </c>
      <c r="B3005" s="4" t="s">
        <v>218</v>
      </c>
      <c r="C3005" s="4" t="s">
        <v>219</v>
      </c>
      <c r="D3005" s="4" t="s">
        <v>38</v>
      </c>
      <c r="E3005" s="4" t="s">
        <v>48</v>
      </c>
      <c r="F3005" s="7">
        <v>0</v>
      </c>
      <c r="G3005" s="7">
        <v>3959</v>
      </c>
      <c r="H3005" s="8">
        <v>31130.28</v>
      </c>
    </row>
    <row r="3006" spans="1:8" ht="14.45" customHeight="1" x14ac:dyDescent="0.2">
      <c r="A3006" s="4">
        <v>2024</v>
      </c>
      <c r="B3006" s="4" t="s">
        <v>218</v>
      </c>
      <c r="C3006" s="4" t="s">
        <v>219</v>
      </c>
      <c r="D3006" s="4" t="s">
        <v>39</v>
      </c>
      <c r="E3006" s="4" t="s">
        <v>47</v>
      </c>
      <c r="F3006" s="7">
        <v>11303</v>
      </c>
      <c r="G3006" s="7">
        <v>68355</v>
      </c>
      <c r="H3006" s="8">
        <v>59209.33</v>
      </c>
    </row>
    <row r="3007" spans="1:8" ht="14.45" customHeight="1" x14ac:dyDescent="0.2">
      <c r="A3007" s="4">
        <v>2024</v>
      </c>
      <c r="B3007" s="4" t="s">
        <v>218</v>
      </c>
      <c r="C3007" s="4" t="s">
        <v>219</v>
      </c>
      <c r="D3007" s="4" t="s">
        <v>39</v>
      </c>
      <c r="E3007" s="4" t="s">
        <v>48</v>
      </c>
      <c r="F3007" s="7">
        <v>0</v>
      </c>
      <c r="G3007" s="7">
        <v>1013</v>
      </c>
      <c r="H3007" s="8">
        <v>646.86</v>
      </c>
    </row>
    <row r="3008" spans="1:8" ht="14.45" customHeight="1" x14ac:dyDescent="0.2">
      <c r="A3008" s="4">
        <v>2024</v>
      </c>
      <c r="B3008" s="4" t="s">
        <v>220</v>
      </c>
      <c r="C3008" s="4" t="s">
        <v>221</v>
      </c>
      <c r="D3008" s="4" t="s">
        <v>36</v>
      </c>
      <c r="E3008" s="4" t="s">
        <v>47</v>
      </c>
      <c r="F3008" s="7">
        <v>18171</v>
      </c>
      <c r="G3008" s="7">
        <v>94363</v>
      </c>
      <c r="H3008" s="8">
        <v>341059.75</v>
      </c>
    </row>
    <row r="3009" spans="1:8" ht="14.45" customHeight="1" x14ac:dyDescent="0.2">
      <c r="A3009" s="4">
        <v>2024</v>
      </c>
      <c r="B3009" s="4" t="s">
        <v>220</v>
      </c>
      <c r="C3009" s="4" t="s">
        <v>221</v>
      </c>
      <c r="D3009" s="4" t="s">
        <v>36</v>
      </c>
      <c r="E3009" s="4" t="s">
        <v>48</v>
      </c>
      <c r="F3009" s="7">
        <v>0</v>
      </c>
      <c r="G3009" s="7">
        <v>3998</v>
      </c>
      <c r="H3009" s="8">
        <v>18303.849999999999</v>
      </c>
    </row>
    <row r="3010" spans="1:8" ht="14.45" customHeight="1" x14ac:dyDescent="0.2">
      <c r="A3010" s="4">
        <v>2024</v>
      </c>
      <c r="B3010" s="4" t="s">
        <v>220</v>
      </c>
      <c r="C3010" s="4" t="s">
        <v>221</v>
      </c>
      <c r="D3010" s="4" t="s">
        <v>37</v>
      </c>
      <c r="E3010" s="4" t="s">
        <v>47</v>
      </c>
      <c r="F3010" s="7">
        <v>35319</v>
      </c>
      <c r="G3010" s="7">
        <v>367411</v>
      </c>
      <c r="H3010" s="8">
        <v>1334761.49</v>
      </c>
    </row>
    <row r="3011" spans="1:8" ht="14.45" customHeight="1" x14ac:dyDescent="0.2">
      <c r="A3011" s="4">
        <v>2024</v>
      </c>
      <c r="B3011" s="4" t="s">
        <v>220</v>
      </c>
      <c r="C3011" s="4" t="s">
        <v>221</v>
      </c>
      <c r="D3011" s="4" t="s">
        <v>37</v>
      </c>
      <c r="E3011" s="4" t="s">
        <v>48</v>
      </c>
      <c r="F3011" s="7">
        <v>0</v>
      </c>
      <c r="G3011" s="7">
        <v>2288</v>
      </c>
      <c r="H3011" s="8">
        <v>9282.39</v>
      </c>
    </row>
    <row r="3012" spans="1:8" ht="14.45" customHeight="1" x14ac:dyDescent="0.2">
      <c r="A3012" s="4">
        <v>2024</v>
      </c>
      <c r="B3012" s="4" t="s">
        <v>220</v>
      </c>
      <c r="C3012" s="4" t="s">
        <v>221</v>
      </c>
      <c r="D3012" s="4" t="s">
        <v>38</v>
      </c>
      <c r="E3012" s="4" t="s">
        <v>47</v>
      </c>
      <c r="F3012" s="7">
        <v>125153</v>
      </c>
      <c r="G3012" s="7">
        <v>904908</v>
      </c>
      <c r="H3012" s="8">
        <v>6244628.5199999996</v>
      </c>
    </row>
    <row r="3013" spans="1:8" ht="14.45" customHeight="1" x14ac:dyDescent="0.2">
      <c r="A3013" s="4">
        <v>2024</v>
      </c>
      <c r="B3013" s="4" t="s">
        <v>220</v>
      </c>
      <c r="C3013" s="4" t="s">
        <v>221</v>
      </c>
      <c r="D3013" s="4" t="s">
        <v>38</v>
      </c>
      <c r="E3013" s="4" t="s">
        <v>48</v>
      </c>
      <c r="F3013" s="7">
        <v>0</v>
      </c>
      <c r="G3013" s="7">
        <v>10659</v>
      </c>
      <c r="H3013" s="8">
        <v>96005.61</v>
      </c>
    </row>
    <row r="3014" spans="1:8" ht="14.45" customHeight="1" x14ac:dyDescent="0.2">
      <c r="A3014" s="4">
        <v>2024</v>
      </c>
      <c r="B3014" s="4" t="s">
        <v>220</v>
      </c>
      <c r="C3014" s="4" t="s">
        <v>221</v>
      </c>
      <c r="D3014" s="4" t="s">
        <v>39</v>
      </c>
      <c r="E3014" s="4" t="s">
        <v>47</v>
      </c>
      <c r="F3014" s="7">
        <v>15686</v>
      </c>
      <c r="G3014" s="7">
        <v>84302</v>
      </c>
      <c r="H3014" s="8">
        <v>73648.84</v>
      </c>
    </row>
    <row r="3015" spans="1:8" ht="14.45" customHeight="1" x14ac:dyDescent="0.2">
      <c r="A3015" s="4">
        <v>2024</v>
      </c>
      <c r="B3015" s="4" t="s">
        <v>220</v>
      </c>
      <c r="C3015" s="4" t="s">
        <v>221</v>
      </c>
      <c r="D3015" s="4" t="s">
        <v>39</v>
      </c>
      <c r="E3015" s="4" t="s">
        <v>48</v>
      </c>
      <c r="F3015" s="7">
        <v>0</v>
      </c>
      <c r="G3015" s="7">
        <v>2798</v>
      </c>
      <c r="H3015" s="8">
        <v>1952.49</v>
      </c>
    </row>
    <row r="3016" spans="1:8" ht="14.45" customHeight="1" x14ac:dyDescent="0.2">
      <c r="A3016" s="4">
        <v>2024</v>
      </c>
      <c r="B3016" s="4" t="s">
        <v>222</v>
      </c>
      <c r="C3016" s="4" t="s">
        <v>223</v>
      </c>
      <c r="D3016" s="4" t="s">
        <v>36</v>
      </c>
      <c r="E3016" s="4" t="s">
        <v>47</v>
      </c>
      <c r="F3016" s="7">
        <v>10535</v>
      </c>
      <c r="G3016" s="7">
        <v>55308</v>
      </c>
      <c r="H3016" s="8">
        <v>287353.64</v>
      </c>
    </row>
    <row r="3017" spans="1:8" ht="14.45" customHeight="1" x14ac:dyDescent="0.2">
      <c r="A3017" s="4">
        <v>2024</v>
      </c>
      <c r="B3017" s="4" t="s">
        <v>222</v>
      </c>
      <c r="C3017" s="4" t="s">
        <v>223</v>
      </c>
      <c r="D3017" s="4" t="s">
        <v>36</v>
      </c>
      <c r="E3017" s="4" t="s">
        <v>48</v>
      </c>
      <c r="F3017" s="7">
        <v>0</v>
      </c>
      <c r="G3017" s="7">
        <v>931</v>
      </c>
      <c r="H3017" s="8">
        <v>3062.46</v>
      </c>
    </row>
    <row r="3018" spans="1:8" ht="14.45" customHeight="1" x14ac:dyDescent="0.2">
      <c r="A3018" s="4">
        <v>2024</v>
      </c>
      <c r="B3018" s="4" t="s">
        <v>222</v>
      </c>
      <c r="C3018" s="4" t="s">
        <v>223</v>
      </c>
      <c r="D3018" s="4" t="s">
        <v>37</v>
      </c>
      <c r="E3018" s="4" t="s">
        <v>47</v>
      </c>
      <c r="F3018" s="7">
        <v>15317</v>
      </c>
      <c r="G3018" s="7">
        <v>143465</v>
      </c>
      <c r="H3018" s="8">
        <v>595885.47</v>
      </c>
    </row>
    <row r="3019" spans="1:8" ht="14.45" customHeight="1" x14ac:dyDescent="0.2">
      <c r="A3019" s="4">
        <v>2024</v>
      </c>
      <c r="B3019" s="4" t="s">
        <v>222</v>
      </c>
      <c r="C3019" s="4" t="s">
        <v>223</v>
      </c>
      <c r="D3019" s="4" t="s">
        <v>37</v>
      </c>
      <c r="E3019" s="4" t="s">
        <v>48</v>
      </c>
      <c r="F3019" s="7">
        <v>0</v>
      </c>
      <c r="G3019" s="7">
        <v>1339</v>
      </c>
      <c r="H3019" s="8">
        <v>7916.58</v>
      </c>
    </row>
    <row r="3020" spans="1:8" ht="14.45" customHeight="1" x14ac:dyDescent="0.2">
      <c r="A3020" s="4">
        <v>2024</v>
      </c>
      <c r="B3020" s="4" t="s">
        <v>222</v>
      </c>
      <c r="C3020" s="4" t="s">
        <v>223</v>
      </c>
      <c r="D3020" s="4" t="s">
        <v>38</v>
      </c>
      <c r="E3020" s="4" t="s">
        <v>47</v>
      </c>
      <c r="F3020" s="7">
        <v>57776</v>
      </c>
      <c r="G3020" s="7">
        <v>400630</v>
      </c>
      <c r="H3020" s="8">
        <v>3128963.04</v>
      </c>
    </row>
    <row r="3021" spans="1:8" ht="14.45" customHeight="1" x14ac:dyDescent="0.2">
      <c r="A3021" s="4">
        <v>2024</v>
      </c>
      <c r="B3021" s="4" t="s">
        <v>222</v>
      </c>
      <c r="C3021" s="4" t="s">
        <v>223</v>
      </c>
      <c r="D3021" s="4" t="s">
        <v>38</v>
      </c>
      <c r="E3021" s="4" t="s">
        <v>48</v>
      </c>
      <c r="F3021" s="7">
        <v>0</v>
      </c>
      <c r="G3021" s="7">
        <v>6980</v>
      </c>
      <c r="H3021" s="8">
        <v>39608.129999999997</v>
      </c>
    </row>
    <row r="3022" spans="1:8" ht="14.45" customHeight="1" x14ac:dyDescent="0.2">
      <c r="A3022" s="4">
        <v>2024</v>
      </c>
      <c r="B3022" s="4" t="s">
        <v>222</v>
      </c>
      <c r="C3022" s="4" t="s">
        <v>223</v>
      </c>
      <c r="D3022" s="4" t="s">
        <v>39</v>
      </c>
      <c r="E3022" s="4" t="s">
        <v>47</v>
      </c>
      <c r="F3022" s="7">
        <v>6585</v>
      </c>
      <c r="G3022" s="7">
        <v>39435</v>
      </c>
      <c r="H3022" s="8">
        <v>43840.28</v>
      </c>
    </row>
    <row r="3023" spans="1:8" ht="14.45" customHeight="1" x14ac:dyDescent="0.2">
      <c r="A3023" s="4">
        <v>2024</v>
      </c>
      <c r="B3023" s="4" t="s">
        <v>222</v>
      </c>
      <c r="C3023" s="4" t="s">
        <v>223</v>
      </c>
      <c r="D3023" s="4" t="s">
        <v>39</v>
      </c>
      <c r="E3023" s="4" t="s">
        <v>48</v>
      </c>
      <c r="F3023" s="7">
        <v>0</v>
      </c>
      <c r="G3023" s="7">
        <v>425</v>
      </c>
      <c r="H3023" s="8">
        <v>430.22</v>
      </c>
    </row>
    <row r="3024" spans="1:8" ht="14.45" customHeight="1" x14ac:dyDescent="0.2">
      <c r="A3024" s="4">
        <v>2024</v>
      </c>
      <c r="B3024" s="4" t="s">
        <v>224</v>
      </c>
      <c r="C3024" s="4" t="s">
        <v>225</v>
      </c>
      <c r="D3024" s="4" t="s">
        <v>36</v>
      </c>
      <c r="E3024" s="4" t="s">
        <v>47</v>
      </c>
      <c r="F3024" s="7">
        <v>10701</v>
      </c>
      <c r="G3024" s="7">
        <v>68378</v>
      </c>
      <c r="H3024" s="8">
        <v>256276.2</v>
      </c>
    </row>
    <row r="3025" spans="1:8" ht="14.45" customHeight="1" x14ac:dyDescent="0.2">
      <c r="A3025" s="4">
        <v>2024</v>
      </c>
      <c r="B3025" s="4" t="s">
        <v>224</v>
      </c>
      <c r="C3025" s="4" t="s">
        <v>225</v>
      </c>
      <c r="D3025" s="4" t="s">
        <v>36</v>
      </c>
      <c r="E3025" s="4" t="s">
        <v>48</v>
      </c>
      <c r="F3025" s="7">
        <v>0</v>
      </c>
      <c r="G3025" s="7">
        <v>2310</v>
      </c>
      <c r="H3025" s="8">
        <v>23624.5</v>
      </c>
    </row>
    <row r="3026" spans="1:8" ht="14.45" customHeight="1" x14ac:dyDescent="0.2">
      <c r="A3026" s="4">
        <v>2024</v>
      </c>
      <c r="B3026" s="4" t="s">
        <v>224</v>
      </c>
      <c r="C3026" s="4" t="s">
        <v>225</v>
      </c>
      <c r="D3026" s="4" t="s">
        <v>37</v>
      </c>
      <c r="E3026" s="4" t="s">
        <v>47</v>
      </c>
      <c r="F3026" s="7">
        <v>14941</v>
      </c>
      <c r="G3026" s="7">
        <v>145297</v>
      </c>
      <c r="H3026" s="8">
        <v>644078.69999999995</v>
      </c>
    </row>
    <row r="3027" spans="1:8" ht="14.45" customHeight="1" x14ac:dyDescent="0.2">
      <c r="A3027" s="4">
        <v>2024</v>
      </c>
      <c r="B3027" s="4" t="s">
        <v>224</v>
      </c>
      <c r="C3027" s="4" t="s">
        <v>225</v>
      </c>
      <c r="D3027" s="4" t="s">
        <v>37</v>
      </c>
      <c r="E3027" s="4" t="s">
        <v>48</v>
      </c>
      <c r="F3027" s="7">
        <v>0</v>
      </c>
      <c r="G3027" s="7">
        <v>937</v>
      </c>
      <c r="H3027" s="8">
        <v>5469.14</v>
      </c>
    </row>
    <row r="3028" spans="1:8" ht="14.45" customHeight="1" x14ac:dyDescent="0.2">
      <c r="A3028" s="4">
        <v>2024</v>
      </c>
      <c r="B3028" s="4" t="s">
        <v>224</v>
      </c>
      <c r="C3028" s="4" t="s">
        <v>225</v>
      </c>
      <c r="D3028" s="4" t="s">
        <v>38</v>
      </c>
      <c r="E3028" s="4" t="s">
        <v>47</v>
      </c>
      <c r="F3028" s="7">
        <v>54592</v>
      </c>
      <c r="G3028" s="7">
        <v>365745</v>
      </c>
      <c r="H3028" s="8">
        <v>2272173.69</v>
      </c>
    </row>
    <row r="3029" spans="1:8" ht="14.45" customHeight="1" x14ac:dyDescent="0.2">
      <c r="A3029" s="4">
        <v>2024</v>
      </c>
      <c r="B3029" s="4" t="s">
        <v>224</v>
      </c>
      <c r="C3029" s="4" t="s">
        <v>225</v>
      </c>
      <c r="D3029" s="4" t="s">
        <v>38</v>
      </c>
      <c r="E3029" s="4" t="s">
        <v>48</v>
      </c>
      <c r="F3029" s="7">
        <v>0</v>
      </c>
      <c r="G3029" s="7">
        <v>2858</v>
      </c>
      <c r="H3029" s="8">
        <v>16517.03</v>
      </c>
    </row>
    <row r="3030" spans="1:8" ht="14.45" customHeight="1" x14ac:dyDescent="0.2">
      <c r="A3030" s="4">
        <v>2024</v>
      </c>
      <c r="B3030" s="4" t="s">
        <v>224</v>
      </c>
      <c r="C3030" s="4" t="s">
        <v>225</v>
      </c>
      <c r="D3030" s="4" t="s">
        <v>39</v>
      </c>
      <c r="E3030" s="4" t="s">
        <v>47</v>
      </c>
      <c r="F3030" s="7">
        <v>8111</v>
      </c>
      <c r="G3030" s="7">
        <v>50047</v>
      </c>
      <c r="H3030" s="8">
        <v>47864.17</v>
      </c>
    </row>
    <row r="3031" spans="1:8" ht="14.45" customHeight="1" x14ac:dyDescent="0.2">
      <c r="A3031" s="4">
        <v>2024</v>
      </c>
      <c r="B3031" s="4" t="s">
        <v>224</v>
      </c>
      <c r="C3031" s="4" t="s">
        <v>225</v>
      </c>
      <c r="D3031" s="4" t="s">
        <v>39</v>
      </c>
      <c r="E3031" s="4" t="s">
        <v>48</v>
      </c>
      <c r="F3031" s="7">
        <v>0</v>
      </c>
      <c r="G3031" s="7">
        <v>1124</v>
      </c>
      <c r="H3031" s="8">
        <v>802.62</v>
      </c>
    </row>
    <row r="3032" spans="1:8" ht="14.45" customHeight="1" x14ac:dyDescent="0.2">
      <c r="A3032" s="4">
        <v>2024</v>
      </c>
      <c r="B3032" s="4" t="s">
        <v>226</v>
      </c>
      <c r="C3032" s="4" t="s">
        <v>227</v>
      </c>
      <c r="D3032" s="4" t="s">
        <v>36</v>
      </c>
      <c r="E3032" s="4" t="s">
        <v>47</v>
      </c>
      <c r="F3032" s="7">
        <v>17498</v>
      </c>
      <c r="G3032" s="7">
        <v>83554</v>
      </c>
      <c r="H3032" s="8">
        <v>426984.32</v>
      </c>
    </row>
    <row r="3033" spans="1:8" ht="14.45" customHeight="1" x14ac:dyDescent="0.2">
      <c r="A3033" s="4">
        <v>2024</v>
      </c>
      <c r="B3033" s="4" t="s">
        <v>226</v>
      </c>
      <c r="C3033" s="4" t="s">
        <v>227</v>
      </c>
      <c r="D3033" s="4" t="s">
        <v>36</v>
      </c>
      <c r="E3033" s="4" t="s">
        <v>48</v>
      </c>
      <c r="F3033" s="7">
        <v>0</v>
      </c>
      <c r="G3033" s="7">
        <v>2615</v>
      </c>
      <c r="H3033" s="8">
        <v>25956.71</v>
      </c>
    </row>
    <row r="3034" spans="1:8" ht="14.45" customHeight="1" x14ac:dyDescent="0.2">
      <c r="A3034" s="4">
        <v>2024</v>
      </c>
      <c r="B3034" s="4" t="s">
        <v>226</v>
      </c>
      <c r="C3034" s="4" t="s">
        <v>227</v>
      </c>
      <c r="D3034" s="4" t="s">
        <v>37</v>
      </c>
      <c r="E3034" s="4" t="s">
        <v>47</v>
      </c>
      <c r="F3034" s="7">
        <v>37488</v>
      </c>
      <c r="G3034" s="7">
        <v>321931</v>
      </c>
      <c r="H3034" s="8">
        <v>1408212.6</v>
      </c>
    </row>
    <row r="3035" spans="1:8" ht="14.45" customHeight="1" x14ac:dyDescent="0.2">
      <c r="A3035" s="4">
        <v>2024</v>
      </c>
      <c r="B3035" s="4" t="s">
        <v>226</v>
      </c>
      <c r="C3035" s="4" t="s">
        <v>227</v>
      </c>
      <c r="D3035" s="4" t="s">
        <v>37</v>
      </c>
      <c r="E3035" s="4" t="s">
        <v>48</v>
      </c>
      <c r="F3035" s="7">
        <v>0</v>
      </c>
      <c r="G3035" s="7">
        <v>1350</v>
      </c>
      <c r="H3035" s="8">
        <v>13302.63</v>
      </c>
    </row>
    <row r="3036" spans="1:8" ht="14.45" customHeight="1" x14ac:dyDescent="0.2">
      <c r="A3036" s="4">
        <v>2024</v>
      </c>
      <c r="B3036" s="4" t="s">
        <v>226</v>
      </c>
      <c r="C3036" s="4" t="s">
        <v>227</v>
      </c>
      <c r="D3036" s="4" t="s">
        <v>38</v>
      </c>
      <c r="E3036" s="4" t="s">
        <v>47</v>
      </c>
      <c r="F3036" s="7">
        <v>127861</v>
      </c>
      <c r="G3036" s="7">
        <v>702362</v>
      </c>
      <c r="H3036" s="8">
        <v>5959863.2999999998</v>
      </c>
    </row>
    <row r="3037" spans="1:8" ht="14.45" customHeight="1" x14ac:dyDescent="0.2">
      <c r="A3037" s="4">
        <v>2024</v>
      </c>
      <c r="B3037" s="4" t="s">
        <v>226</v>
      </c>
      <c r="C3037" s="4" t="s">
        <v>227</v>
      </c>
      <c r="D3037" s="4" t="s">
        <v>38</v>
      </c>
      <c r="E3037" s="4" t="s">
        <v>48</v>
      </c>
      <c r="F3037" s="7">
        <v>0</v>
      </c>
      <c r="G3037" s="7">
        <v>4710</v>
      </c>
      <c r="H3037" s="8">
        <v>57828.98</v>
      </c>
    </row>
    <row r="3038" spans="1:8" ht="14.45" customHeight="1" x14ac:dyDescent="0.2">
      <c r="A3038" s="4">
        <v>2024</v>
      </c>
      <c r="B3038" s="4" t="s">
        <v>226</v>
      </c>
      <c r="C3038" s="4" t="s">
        <v>227</v>
      </c>
      <c r="D3038" s="4" t="s">
        <v>39</v>
      </c>
      <c r="E3038" s="4" t="s">
        <v>47</v>
      </c>
      <c r="F3038" s="7">
        <v>15711</v>
      </c>
      <c r="G3038" s="7">
        <v>97634</v>
      </c>
      <c r="H3038" s="8">
        <v>87257.91</v>
      </c>
    </row>
    <row r="3039" spans="1:8" ht="14.45" customHeight="1" x14ac:dyDescent="0.2">
      <c r="A3039" s="4">
        <v>2024</v>
      </c>
      <c r="B3039" s="4" t="s">
        <v>226</v>
      </c>
      <c r="C3039" s="4" t="s">
        <v>227</v>
      </c>
      <c r="D3039" s="4" t="s">
        <v>39</v>
      </c>
      <c r="E3039" s="4" t="s">
        <v>48</v>
      </c>
      <c r="F3039" s="7">
        <v>0</v>
      </c>
      <c r="G3039" s="7">
        <v>3063</v>
      </c>
      <c r="H3039" s="8">
        <v>2383.5500000000002</v>
      </c>
    </row>
    <row r="3040" spans="1:8" ht="14.45" customHeight="1" x14ac:dyDescent="0.2">
      <c r="A3040" s="4">
        <v>2024</v>
      </c>
      <c r="B3040" s="4" t="s">
        <v>228</v>
      </c>
      <c r="C3040" s="4" t="s">
        <v>229</v>
      </c>
      <c r="D3040" s="4" t="s">
        <v>36</v>
      </c>
      <c r="E3040" s="4" t="s">
        <v>47</v>
      </c>
      <c r="F3040" s="7">
        <v>21020</v>
      </c>
      <c r="G3040" s="7">
        <v>108830</v>
      </c>
      <c r="H3040" s="8">
        <v>363427.53</v>
      </c>
    </row>
    <row r="3041" spans="1:8" ht="14.45" customHeight="1" x14ac:dyDescent="0.2">
      <c r="A3041" s="4">
        <v>2024</v>
      </c>
      <c r="B3041" s="4" t="s">
        <v>228</v>
      </c>
      <c r="C3041" s="4" t="s">
        <v>229</v>
      </c>
      <c r="D3041" s="4" t="s">
        <v>36</v>
      </c>
      <c r="E3041" s="4" t="s">
        <v>48</v>
      </c>
      <c r="F3041" s="7">
        <v>0</v>
      </c>
      <c r="G3041" s="7">
        <v>794</v>
      </c>
      <c r="H3041" s="8">
        <v>8416.7099999999991</v>
      </c>
    </row>
    <row r="3042" spans="1:8" ht="14.45" customHeight="1" x14ac:dyDescent="0.2">
      <c r="A3042" s="4">
        <v>2024</v>
      </c>
      <c r="B3042" s="4" t="s">
        <v>228</v>
      </c>
      <c r="C3042" s="4" t="s">
        <v>229</v>
      </c>
      <c r="D3042" s="4" t="s">
        <v>37</v>
      </c>
      <c r="E3042" s="4" t="s">
        <v>47</v>
      </c>
      <c r="F3042" s="7">
        <v>25554</v>
      </c>
      <c r="G3042" s="7">
        <v>219312</v>
      </c>
      <c r="H3042" s="8">
        <v>986169.21</v>
      </c>
    </row>
    <row r="3043" spans="1:8" ht="14.45" customHeight="1" x14ac:dyDescent="0.2">
      <c r="A3043" s="4">
        <v>2024</v>
      </c>
      <c r="B3043" s="4" t="s">
        <v>228</v>
      </c>
      <c r="C3043" s="4" t="s">
        <v>229</v>
      </c>
      <c r="D3043" s="4" t="s">
        <v>37</v>
      </c>
      <c r="E3043" s="4" t="s">
        <v>48</v>
      </c>
      <c r="F3043" s="7">
        <v>0</v>
      </c>
      <c r="G3043" s="7">
        <v>388</v>
      </c>
      <c r="H3043" s="8">
        <v>1176.26</v>
      </c>
    </row>
    <row r="3044" spans="1:8" ht="14.45" customHeight="1" x14ac:dyDescent="0.2">
      <c r="A3044" s="4">
        <v>2024</v>
      </c>
      <c r="B3044" s="4" t="s">
        <v>228</v>
      </c>
      <c r="C3044" s="4" t="s">
        <v>229</v>
      </c>
      <c r="D3044" s="4" t="s">
        <v>38</v>
      </c>
      <c r="E3044" s="4" t="s">
        <v>47</v>
      </c>
      <c r="F3044" s="7">
        <v>96466</v>
      </c>
      <c r="G3044" s="7">
        <v>517505</v>
      </c>
      <c r="H3044" s="8">
        <v>3734774.63</v>
      </c>
    </row>
    <row r="3045" spans="1:8" ht="14.45" customHeight="1" x14ac:dyDescent="0.2">
      <c r="A3045" s="4">
        <v>2024</v>
      </c>
      <c r="B3045" s="4" t="s">
        <v>228</v>
      </c>
      <c r="C3045" s="4" t="s">
        <v>229</v>
      </c>
      <c r="D3045" s="4" t="s">
        <v>38</v>
      </c>
      <c r="E3045" s="4" t="s">
        <v>48</v>
      </c>
      <c r="F3045" s="7">
        <v>0</v>
      </c>
      <c r="G3045" s="7">
        <v>1851</v>
      </c>
      <c r="H3045" s="8">
        <v>22540.06</v>
      </c>
    </row>
    <row r="3046" spans="1:8" ht="14.45" customHeight="1" x14ac:dyDescent="0.2">
      <c r="A3046" s="4">
        <v>2024</v>
      </c>
      <c r="B3046" s="4" t="s">
        <v>228</v>
      </c>
      <c r="C3046" s="4" t="s">
        <v>229</v>
      </c>
      <c r="D3046" s="4" t="s">
        <v>39</v>
      </c>
      <c r="E3046" s="4" t="s">
        <v>47</v>
      </c>
      <c r="F3046" s="7">
        <v>18309</v>
      </c>
      <c r="G3046" s="7">
        <v>121230</v>
      </c>
      <c r="H3046" s="8">
        <v>109789.48</v>
      </c>
    </row>
    <row r="3047" spans="1:8" ht="14.45" customHeight="1" x14ac:dyDescent="0.2">
      <c r="A3047" s="4">
        <v>2024</v>
      </c>
      <c r="B3047" s="4" t="s">
        <v>228</v>
      </c>
      <c r="C3047" s="4" t="s">
        <v>229</v>
      </c>
      <c r="D3047" s="4" t="s">
        <v>39</v>
      </c>
      <c r="E3047" s="4" t="s">
        <v>48</v>
      </c>
      <c r="F3047" s="7">
        <v>0</v>
      </c>
      <c r="G3047" s="7">
        <v>349</v>
      </c>
      <c r="H3047" s="8">
        <v>309.24</v>
      </c>
    </row>
    <row r="3048" spans="1:8" ht="14.45" customHeight="1" x14ac:dyDescent="0.2">
      <c r="A3048" s="4">
        <v>2024</v>
      </c>
      <c r="B3048" s="4" t="s">
        <v>230</v>
      </c>
      <c r="C3048" s="4" t="s">
        <v>231</v>
      </c>
      <c r="D3048" s="4" t="s">
        <v>36</v>
      </c>
      <c r="E3048" s="4" t="s">
        <v>47</v>
      </c>
      <c r="F3048" s="7">
        <v>21937</v>
      </c>
      <c r="G3048" s="7">
        <v>160396</v>
      </c>
      <c r="H3048" s="8">
        <v>788829.46</v>
      </c>
    </row>
    <row r="3049" spans="1:8" ht="14.45" customHeight="1" x14ac:dyDescent="0.2">
      <c r="A3049" s="4">
        <v>2024</v>
      </c>
      <c r="B3049" s="4" t="s">
        <v>230</v>
      </c>
      <c r="C3049" s="4" t="s">
        <v>231</v>
      </c>
      <c r="D3049" s="4" t="s">
        <v>36</v>
      </c>
      <c r="E3049" s="4" t="s">
        <v>48</v>
      </c>
      <c r="F3049" s="7">
        <v>0</v>
      </c>
      <c r="G3049" s="7">
        <v>3667</v>
      </c>
      <c r="H3049" s="8">
        <v>13839.74</v>
      </c>
    </row>
    <row r="3050" spans="1:8" ht="14.45" customHeight="1" x14ac:dyDescent="0.2">
      <c r="A3050" s="4">
        <v>2024</v>
      </c>
      <c r="B3050" s="4" t="s">
        <v>230</v>
      </c>
      <c r="C3050" s="4" t="s">
        <v>231</v>
      </c>
      <c r="D3050" s="4" t="s">
        <v>37</v>
      </c>
      <c r="E3050" s="4" t="s">
        <v>47</v>
      </c>
      <c r="F3050" s="7">
        <v>45801</v>
      </c>
      <c r="G3050" s="7">
        <v>523442</v>
      </c>
      <c r="H3050" s="8">
        <v>1730706.76</v>
      </c>
    </row>
    <row r="3051" spans="1:8" ht="14.45" customHeight="1" x14ac:dyDescent="0.2">
      <c r="A3051" s="4">
        <v>2024</v>
      </c>
      <c r="B3051" s="4" t="s">
        <v>230</v>
      </c>
      <c r="C3051" s="4" t="s">
        <v>231</v>
      </c>
      <c r="D3051" s="4" t="s">
        <v>37</v>
      </c>
      <c r="E3051" s="4" t="s">
        <v>48</v>
      </c>
      <c r="F3051" s="7">
        <v>0</v>
      </c>
      <c r="G3051" s="7">
        <v>2111</v>
      </c>
      <c r="H3051" s="8">
        <v>7946.44</v>
      </c>
    </row>
    <row r="3052" spans="1:8" ht="14.45" customHeight="1" x14ac:dyDescent="0.2">
      <c r="A3052" s="4">
        <v>2024</v>
      </c>
      <c r="B3052" s="4" t="s">
        <v>230</v>
      </c>
      <c r="C3052" s="4" t="s">
        <v>231</v>
      </c>
      <c r="D3052" s="4" t="s">
        <v>38</v>
      </c>
      <c r="E3052" s="4" t="s">
        <v>47</v>
      </c>
      <c r="F3052" s="7">
        <v>162552</v>
      </c>
      <c r="G3052" s="7">
        <v>1262964</v>
      </c>
      <c r="H3052" s="8">
        <v>8508078.1500000004</v>
      </c>
    </row>
    <row r="3053" spans="1:8" ht="14.45" customHeight="1" x14ac:dyDescent="0.2">
      <c r="A3053" s="4">
        <v>2024</v>
      </c>
      <c r="B3053" s="4" t="s">
        <v>230</v>
      </c>
      <c r="C3053" s="4" t="s">
        <v>231</v>
      </c>
      <c r="D3053" s="4" t="s">
        <v>38</v>
      </c>
      <c r="E3053" s="4" t="s">
        <v>48</v>
      </c>
      <c r="F3053" s="7">
        <v>0</v>
      </c>
      <c r="G3053" s="7">
        <v>10114</v>
      </c>
      <c r="H3053" s="8">
        <v>78083.8</v>
      </c>
    </row>
    <row r="3054" spans="1:8" ht="14.45" customHeight="1" x14ac:dyDescent="0.2">
      <c r="A3054" s="4">
        <v>2024</v>
      </c>
      <c r="B3054" s="4" t="s">
        <v>230</v>
      </c>
      <c r="C3054" s="4" t="s">
        <v>231</v>
      </c>
      <c r="D3054" s="4" t="s">
        <v>39</v>
      </c>
      <c r="E3054" s="4" t="s">
        <v>47</v>
      </c>
      <c r="F3054" s="7">
        <v>17211</v>
      </c>
      <c r="G3054" s="7">
        <v>112314</v>
      </c>
      <c r="H3054" s="8">
        <v>94356.38</v>
      </c>
    </row>
    <row r="3055" spans="1:8" ht="14.45" customHeight="1" x14ac:dyDescent="0.2">
      <c r="A3055" s="4">
        <v>2024</v>
      </c>
      <c r="B3055" s="4" t="s">
        <v>230</v>
      </c>
      <c r="C3055" s="4" t="s">
        <v>231</v>
      </c>
      <c r="D3055" s="4" t="s">
        <v>39</v>
      </c>
      <c r="E3055" s="4" t="s">
        <v>48</v>
      </c>
      <c r="F3055" s="7">
        <v>0</v>
      </c>
      <c r="G3055" s="7">
        <v>1152</v>
      </c>
      <c r="H3055" s="8">
        <v>760.33</v>
      </c>
    </row>
    <row r="3056" spans="1:8" ht="14.45" customHeight="1" x14ac:dyDescent="0.2">
      <c r="A3056" s="4">
        <v>2024</v>
      </c>
      <c r="B3056" s="4" t="s">
        <v>232</v>
      </c>
      <c r="C3056" s="4" t="s">
        <v>233</v>
      </c>
      <c r="D3056" s="4" t="s">
        <v>36</v>
      </c>
      <c r="E3056" s="4" t="s">
        <v>47</v>
      </c>
      <c r="F3056" s="7">
        <v>21114</v>
      </c>
      <c r="G3056" s="7">
        <v>127043</v>
      </c>
      <c r="H3056" s="8">
        <v>580759.13</v>
      </c>
    </row>
    <row r="3057" spans="1:8" ht="14.45" customHeight="1" x14ac:dyDescent="0.2">
      <c r="A3057" s="4">
        <v>2024</v>
      </c>
      <c r="B3057" s="4" t="s">
        <v>232</v>
      </c>
      <c r="C3057" s="4" t="s">
        <v>233</v>
      </c>
      <c r="D3057" s="4" t="s">
        <v>36</v>
      </c>
      <c r="E3057" s="4" t="s">
        <v>48</v>
      </c>
      <c r="F3057" s="7">
        <v>0</v>
      </c>
      <c r="G3057" s="7">
        <v>3683</v>
      </c>
      <c r="H3057" s="8">
        <v>32030.87</v>
      </c>
    </row>
    <row r="3058" spans="1:8" ht="14.45" customHeight="1" x14ac:dyDescent="0.2">
      <c r="A3058" s="4">
        <v>2024</v>
      </c>
      <c r="B3058" s="4" t="s">
        <v>232</v>
      </c>
      <c r="C3058" s="4" t="s">
        <v>233</v>
      </c>
      <c r="D3058" s="4" t="s">
        <v>37</v>
      </c>
      <c r="E3058" s="4" t="s">
        <v>47</v>
      </c>
      <c r="F3058" s="7">
        <v>44077</v>
      </c>
      <c r="G3058" s="7">
        <v>432054</v>
      </c>
      <c r="H3058" s="8">
        <v>1761929.57</v>
      </c>
    </row>
    <row r="3059" spans="1:8" ht="14.45" customHeight="1" x14ac:dyDescent="0.2">
      <c r="A3059" s="4">
        <v>2024</v>
      </c>
      <c r="B3059" s="4" t="s">
        <v>232</v>
      </c>
      <c r="C3059" s="4" t="s">
        <v>233</v>
      </c>
      <c r="D3059" s="4" t="s">
        <v>37</v>
      </c>
      <c r="E3059" s="4" t="s">
        <v>48</v>
      </c>
      <c r="F3059" s="7">
        <v>0</v>
      </c>
      <c r="G3059" s="7">
        <v>1968</v>
      </c>
      <c r="H3059" s="8">
        <v>23042.63</v>
      </c>
    </row>
    <row r="3060" spans="1:8" ht="14.45" customHeight="1" x14ac:dyDescent="0.2">
      <c r="A3060" s="4">
        <v>2024</v>
      </c>
      <c r="B3060" s="4" t="s">
        <v>232</v>
      </c>
      <c r="C3060" s="4" t="s">
        <v>233</v>
      </c>
      <c r="D3060" s="4" t="s">
        <v>38</v>
      </c>
      <c r="E3060" s="4" t="s">
        <v>47</v>
      </c>
      <c r="F3060" s="7">
        <v>136089</v>
      </c>
      <c r="G3060" s="7">
        <v>1010951</v>
      </c>
      <c r="H3060" s="8">
        <v>8422801.8499999996</v>
      </c>
    </row>
    <row r="3061" spans="1:8" ht="14.45" customHeight="1" x14ac:dyDescent="0.2">
      <c r="A3061" s="4">
        <v>2024</v>
      </c>
      <c r="B3061" s="4" t="s">
        <v>232</v>
      </c>
      <c r="C3061" s="4" t="s">
        <v>233</v>
      </c>
      <c r="D3061" s="4" t="s">
        <v>38</v>
      </c>
      <c r="E3061" s="4" t="s">
        <v>48</v>
      </c>
      <c r="F3061" s="7">
        <v>0</v>
      </c>
      <c r="G3061" s="7">
        <v>9991</v>
      </c>
      <c r="H3061" s="8">
        <v>98045.54</v>
      </c>
    </row>
    <row r="3062" spans="1:8" ht="14.45" customHeight="1" x14ac:dyDescent="0.2">
      <c r="A3062" s="4">
        <v>2024</v>
      </c>
      <c r="B3062" s="4" t="s">
        <v>232</v>
      </c>
      <c r="C3062" s="4" t="s">
        <v>233</v>
      </c>
      <c r="D3062" s="4" t="s">
        <v>39</v>
      </c>
      <c r="E3062" s="4" t="s">
        <v>47</v>
      </c>
      <c r="F3062" s="7">
        <v>14187</v>
      </c>
      <c r="G3062" s="7">
        <v>88278</v>
      </c>
      <c r="H3062" s="8">
        <v>84167.49</v>
      </c>
    </row>
    <row r="3063" spans="1:8" ht="14.45" customHeight="1" x14ac:dyDescent="0.2">
      <c r="A3063" s="4">
        <v>2024</v>
      </c>
      <c r="B3063" s="4" t="s">
        <v>232</v>
      </c>
      <c r="C3063" s="4" t="s">
        <v>233</v>
      </c>
      <c r="D3063" s="4" t="s">
        <v>39</v>
      </c>
      <c r="E3063" s="4" t="s">
        <v>48</v>
      </c>
      <c r="F3063" s="7">
        <v>0</v>
      </c>
      <c r="G3063" s="7">
        <v>1483</v>
      </c>
      <c r="H3063" s="8">
        <v>1155.72</v>
      </c>
    </row>
    <row r="3064" spans="1:8" ht="14.45" customHeight="1" x14ac:dyDescent="0.2">
      <c r="A3064" s="4">
        <v>2024</v>
      </c>
      <c r="B3064" s="4" t="s">
        <v>234</v>
      </c>
      <c r="C3064" s="4" t="s">
        <v>235</v>
      </c>
      <c r="D3064" s="4" t="s">
        <v>36</v>
      </c>
      <c r="E3064" s="4" t="s">
        <v>47</v>
      </c>
      <c r="F3064" s="7">
        <v>24171</v>
      </c>
      <c r="G3064" s="7">
        <v>139646</v>
      </c>
      <c r="H3064" s="8">
        <v>507954.32</v>
      </c>
    </row>
    <row r="3065" spans="1:8" ht="14.45" customHeight="1" x14ac:dyDescent="0.2">
      <c r="A3065" s="4">
        <v>2024</v>
      </c>
      <c r="B3065" s="4" t="s">
        <v>234</v>
      </c>
      <c r="C3065" s="4" t="s">
        <v>235</v>
      </c>
      <c r="D3065" s="4" t="s">
        <v>36</v>
      </c>
      <c r="E3065" s="4" t="s">
        <v>48</v>
      </c>
      <c r="F3065" s="7">
        <v>0</v>
      </c>
      <c r="G3065" s="7">
        <v>2567</v>
      </c>
      <c r="H3065" s="8">
        <v>13833.56</v>
      </c>
    </row>
    <row r="3066" spans="1:8" ht="14.45" customHeight="1" x14ac:dyDescent="0.2">
      <c r="A3066" s="4">
        <v>2024</v>
      </c>
      <c r="B3066" s="4" t="s">
        <v>234</v>
      </c>
      <c r="C3066" s="4" t="s">
        <v>235</v>
      </c>
      <c r="D3066" s="4" t="s">
        <v>37</v>
      </c>
      <c r="E3066" s="4" t="s">
        <v>47</v>
      </c>
      <c r="F3066" s="7">
        <v>32609</v>
      </c>
      <c r="G3066" s="7">
        <v>370067</v>
      </c>
      <c r="H3066" s="8">
        <v>1360999.33</v>
      </c>
    </row>
    <row r="3067" spans="1:8" ht="14.45" customHeight="1" x14ac:dyDescent="0.2">
      <c r="A3067" s="4">
        <v>2024</v>
      </c>
      <c r="B3067" s="4" t="s">
        <v>234</v>
      </c>
      <c r="C3067" s="4" t="s">
        <v>235</v>
      </c>
      <c r="D3067" s="4" t="s">
        <v>37</v>
      </c>
      <c r="E3067" s="4" t="s">
        <v>48</v>
      </c>
      <c r="F3067" s="7">
        <v>0</v>
      </c>
      <c r="G3067" s="7">
        <v>1930</v>
      </c>
      <c r="H3067" s="8">
        <v>10396.35</v>
      </c>
    </row>
    <row r="3068" spans="1:8" ht="14.45" customHeight="1" x14ac:dyDescent="0.2">
      <c r="A3068" s="4">
        <v>2024</v>
      </c>
      <c r="B3068" s="4" t="s">
        <v>234</v>
      </c>
      <c r="C3068" s="4" t="s">
        <v>235</v>
      </c>
      <c r="D3068" s="4" t="s">
        <v>38</v>
      </c>
      <c r="E3068" s="4" t="s">
        <v>47</v>
      </c>
      <c r="F3068" s="7">
        <v>104353</v>
      </c>
      <c r="G3068" s="7">
        <v>722992</v>
      </c>
      <c r="H3068" s="8">
        <v>5773570.4100000001</v>
      </c>
    </row>
    <row r="3069" spans="1:8" ht="14.45" customHeight="1" x14ac:dyDescent="0.2">
      <c r="A3069" s="4">
        <v>2024</v>
      </c>
      <c r="B3069" s="4" t="s">
        <v>234</v>
      </c>
      <c r="C3069" s="4" t="s">
        <v>235</v>
      </c>
      <c r="D3069" s="4" t="s">
        <v>38</v>
      </c>
      <c r="E3069" s="4" t="s">
        <v>48</v>
      </c>
      <c r="F3069" s="7">
        <v>0</v>
      </c>
      <c r="G3069" s="7">
        <v>4185</v>
      </c>
      <c r="H3069" s="8">
        <v>43935.15</v>
      </c>
    </row>
    <row r="3070" spans="1:8" ht="14.45" customHeight="1" x14ac:dyDescent="0.2">
      <c r="A3070" s="4">
        <v>2024</v>
      </c>
      <c r="B3070" s="4" t="s">
        <v>234</v>
      </c>
      <c r="C3070" s="4" t="s">
        <v>235</v>
      </c>
      <c r="D3070" s="4" t="s">
        <v>39</v>
      </c>
      <c r="E3070" s="4" t="s">
        <v>47</v>
      </c>
      <c r="F3070" s="7">
        <v>17042</v>
      </c>
      <c r="G3070" s="7">
        <v>120334</v>
      </c>
      <c r="H3070" s="8">
        <v>117321.52</v>
      </c>
    </row>
    <row r="3071" spans="1:8" ht="14.45" customHeight="1" x14ac:dyDescent="0.2">
      <c r="A3071" s="4">
        <v>2024</v>
      </c>
      <c r="B3071" s="4" t="s">
        <v>234</v>
      </c>
      <c r="C3071" s="4" t="s">
        <v>235</v>
      </c>
      <c r="D3071" s="4" t="s">
        <v>39</v>
      </c>
      <c r="E3071" s="4" t="s">
        <v>48</v>
      </c>
      <c r="F3071" s="7">
        <v>0</v>
      </c>
      <c r="G3071" s="7">
        <v>2124</v>
      </c>
      <c r="H3071" s="8">
        <v>1525.09</v>
      </c>
    </row>
    <row r="3072" spans="1:8" ht="14.45" customHeight="1" x14ac:dyDescent="0.2">
      <c r="A3072" s="4">
        <v>2024</v>
      </c>
      <c r="B3072" s="4" t="s">
        <v>236</v>
      </c>
      <c r="C3072" s="4" t="s">
        <v>237</v>
      </c>
      <c r="D3072" s="4" t="s">
        <v>36</v>
      </c>
      <c r="E3072" s="4" t="s">
        <v>47</v>
      </c>
      <c r="F3072" s="7">
        <v>18677</v>
      </c>
      <c r="G3072" s="7">
        <v>91742</v>
      </c>
      <c r="H3072" s="8">
        <v>363864.36</v>
      </c>
    </row>
    <row r="3073" spans="1:8" ht="14.45" customHeight="1" x14ac:dyDescent="0.2">
      <c r="A3073" s="4">
        <v>2024</v>
      </c>
      <c r="B3073" s="4" t="s">
        <v>236</v>
      </c>
      <c r="C3073" s="4" t="s">
        <v>237</v>
      </c>
      <c r="D3073" s="4" t="s">
        <v>36</v>
      </c>
      <c r="E3073" s="4" t="s">
        <v>48</v>
      </c>
      <c r="F3073" s="7">
        <v>0</v>
      </c>
      <c r="G3073" s="7">
        <v>2365</v>
      </c>
      <c r="H3073" s="8">
        <v>10319.049999999999</v>
      </c>
    </row>
    <row r="3074" spans="1:8" ht="14.45" customHeight="1" x14ac:dyDescent="0.2">
      <c r="A3074" s="4">
        <v>2024</v>
      </c>
      <c r="B3074" s="4" t="s">
        <v>236</v>
      </c>
      <c r="C3074" s="4" t="s">
        <v>237</v>
      </c>
      <c r="D3074" s="4" t="s">
        <v>37</v>
      </c>
      <c r="E3074" s="4" t="s">
        <v>47</v>
      </c>
      <c r="F3074" s="7">
        <v>19520</v>
      </c>
      <c r="G3074" s="7">
        <v>176201</v>
      </c>
      <c r="H3074" s="8">
        <v>788159.09</v>
      </c>
    </row>
    <row r="3075" spans="1:8" ht="14.45" customHeight="1" x14ac:dyDescent="0.2">
      <c r="A3075" s="4">
        <v>2024</v>
      </c>
      <c r="B3075" s="4" t="s">
        <v>236</v>
      </c>
      <c r="C3075" s="4" t="s">
        <v>237</v>
      </c>
      <c r="D3075" s="4" t="s">
        <v>37</v>
      </c>
      <c r="E3075" s="4" t="s">
        <v>48</v>
      </c>
      <c r="F3075" s="7">
        <v>0</v>
      </c>
      <c r="G3075" s="7">
        <v>810</v>
      </c>
      <c r="H3075" s="8">
        <v>3979.84</v>
      </c>
    </row>
    <row r="3076" spans="1:8" ht="14.45" customHeight="1" x14ac:dyDescent="0.2">
      <c r="A3076" s="4">
        <v>2024</v>
      </c>
      <c r="B3076" s="4" t="s">
        <v>236</v>
      </c>
      <c r="C3076" s="4" t="s">
        <v>237</v>
      </c>
      <c r="D3076" s="4" t="s">
        <v>38</v>
      </c>
      <c r="E3076" s="4" t="s">
        <v>47</v>
      </c>
      <c r="F3076" s="7">
        <v>71509</v>
      </c>
      <c r="G3076" s="7">
        <v>411408</v>
      </c>
      <c r="H3076" s="8">
        <v>3444053.19</v>
      </c>
    </row>
    <row r="3077" spans="1:8" ht="14.45" customHeight="1" x14ac:dyDescent="0.2">
      <c r="A3077" s="4">
        <v>2024</v>
      </c>
      <c r="B3077" s="4" t="s">
        <v>236</v>
      </c>
      <c r="C3077" s="4" t="s">
        <v>237</v>
      </c>
      <c r="D3077" s="4" t="s">
        <v>38</v>
      </c>
      <c r="E3077" s="4" t="s">
        <v>48</v>
      </c>
      <c r="F3077" s="7">
        <v>0</v>
      </c>
      <c r="G3077" s="7">
        <v>4994</v>
      </c>
      <c r="H3077" s="8">
        <v>29591.1</v>
      </c>
    </row>
    <row r="3078" spans="1:8" ht="14.45" customHeight="1" x14ac:dyDescent="0.2">
      <c r="A3078" s="4">
        <v>2024</v>
      </c>
      <c r="B3078" s="4" t="s">
        <v>236</v>
      </c>
      <c r="C3078" s="4" t="s">
        <v>237</v>
      </c>
      <c r="D3078" s="4" t="s">
        <v>39</v>
      </c>
      <c r="E3078" s="4" t="s">
        <v>47</v>
      </c>
      <c r="F3078" s="7">
        <v>15757</v>
      </c>
      <c r="G3078" s="7">
        <v>98316</v>
      </c>
      <c r="H3078" s="8">
        <v>110362.39</v>
      </c>
    </row>
    <row r="3079" spans="1:8" ht="14.45" customHeight="1" x14ac:dyDescent="0.2">
      <c r="A3079" s="4">
        <v>2024</v>
      </c>
      <c r="B3079" s="4" t="s">
        <v>236</v>
      </c>
      <c r="C3079" s="4" t="s">
        <v>237</v>
      </c>
      <c r="D3079" s="4" t="s">
        <v>39</v>
      </c>
      <c r="E3079" s="4" t="s">
        <v>48</v>
      </c>
      <c r="F3079" s="7">
        <v>0</v>
      </c>
      <c r="G3079" s="7">
        <v>1096</v>
      </c>
      <c r="H3079" s="8">
        <v>937.39</v>
      </c>
    </row>
    <row r="3080" spans="1:8" ht="14.45" customHeight="1" x14ac:dyDescent="0.2">
      <c r="A3080" s="4">
        <v>2024</v>
      </c>
      <c r="B3080" s="4" t="s">
        <v>238</v>
      </c>
      <c r="C3080" s="4" t="s">
        <v>239</v>
      </c>
      <c r="D3080" s="4" t="s">
        <v>36</v>
      </c>
      <c r="E3080" s="4" t="s">
        <v>47</v>
      </c>
      <c r="F3080" s="7">
        <v>37055</v>
      </c>
      <c r="G3080" s="7">
        <v>236792</v>
      </c>
      <c r="H3080" s="8">
        <v>807129.89</v>
      </c>
    </row>
    <row r="3081" spans="1:8" ht="14.45" customHeight="1" x14ac:dyDescent="0.2">
      <c r="A3081" s="4">
        <v>2024</v>
      </c>
      <c r="B3081" s="4" t="s">
        <v>238</v>
      </c>
      <c r="C3081" s="4" t="s">
        <v>239</v>
      </c>
      <c r="D3081" s="4" t="s">
        <v>36</v>
      </c>
      <c r="E3081" s="4" t="s">
        <v>48</v>
      </c>
      <c r="F3081" s="7">
        <v>0</v>
      </c>
      <c r="G3081" s="7">
        <v>14677</v>
      </c>
      <c r="H3081" s="8">
        <v>49427.08</v>
      </c>
    </row>
    <row r="3082" spans="1:8" ht="14.45" customHeight="1" x14ac:dyDescent="0.2">
      <c r="A3082" s="4">
        <v>2024</v>
      </c>
      <c r="B3082" s="4" t="s">
        <v>238</v>
      </c>
      <c r="C3082" s="4" t="s">
        <v>239</v>
      </c>
      <c r="D3082" s="4" t="s">
        <v>37</v>
      </c>
      <c r="E3082" s="4" t="s">
        <v>47</v>
      </c>
      <c r="F3082" s="7">
        <v>49855</v>
      </c>
      <c r="G3082" s="7">
        <v>544267</v>
      </c>
      <c r="H3082" s="8">
        <v>2018777.42</v>
      </c>
    </row>
    <row r="3083" spans="1:8" ht="14.45" customHeight="1" x14ac:dyDescent="0.2">
      <c r="A3083" s="4">
        <v>2024</v>
      </c>
      <c r="B3083" s="4" t="s">
        <v>238</v>
      </c>
      <c r="C3083" s="4" t="s">
        <v>239</v>
      </c>
      <c r="D3083" s="4" t="s">
        <v>37</v>
      </c>
      <c r="E3083" s="4" t="s">
        <v>48</v>
      </c>
      <c r="F3083" s="7">
        <v>0</v>
      </c>
      <c r="G3083" s="7">
        <v>3786</v>
      </c>
      <c r="H3083" s="8">
        <v>16925.82</v>
      </c>
    </row>
    <row r="3084" spans="1:8" ht="14.45" customHeight="1" x14ac:dyDescent="0.2">
      <c r="A3084" s="4">
        <v>2024</v>
      </c>
      <c r="B3084" s="4" t="s">
        <v>238</v>
      </c>
      <c r="C3084" s="4" t="s">
        <v>239</v>
      </c>
      <c r="D3084" s="4" t="s">
        <v>38</v>
      </c>
      <c r="E3084" s="4" t="s">
        <v>47</v>
      </c>
      <c r="F3084" s="7">
        <v>162406</v>
      </c>
      <c r="G3084" s="7">
        <v>1091125</v>
      </c>
      <c r="H3084" s="8">
        <v>9102084.3499999996</v>
      </c>
    </row>
    <row r="3085" spans="1:8" ht="14.45" customHeight="1" x14ac:dyDescent="0.2">
      <c r="A3085" s="4">
        <v>2024</v>
      </c>
      <c r="B3085" s="4" t="s">
        <v>238</v>
      </c>
      <c r="C3085" s="4" t="s">
        <v>239</v>
      </c>
      <c r="D3085" s="4" t="s">
        <v>38</v>
      </c>
      <c r="E3085" s="4" t="s">
        <v>48</v>
      </c>
      <c r="F3085" s="7">
        <v>0</v>
      </c>
      <c r="G3085" s="7">
        <v>18734</v>
      </c>
      <c r="H3085" s="8">
        <v>234346.51</v>
      </c>
    </row>
    <row r="3086" spans="1:8" ht="14.45" customHeight="1" x14ac:dyDescent="0.2">
      <c r="A3086" s="4">
        <v>2024</v>
      </c>
      <c r="B3086" s="4" t="s">
        <v>238</v>
      </c>
      <c r="C3086" s="4" t="s">
        <v>239</v>
      </c>
      <c r="D3086" s="4" t="s">
        <v>39</v>
      </c>
      <c r="E3086" s="4" t="s">
        <v>47</v>
      </c>
      <c r="F3086" s="7">
        <v>30099</v>
      </c>
      <c r="G3086" s="7">
        <v>213071</v>
      </c>
      <c r="H3086" s="8">
        <v>211078.14</v>
      </c>
    </row>
    <row r="3087" spans="1:8" ht="14.45" customHeight="1" x14ac:dyDescent="0.2">
      <c r="A3087" s="4">
        <v>2024</v>
      </c>
      <c r="B3087" s="4" t="s">
        <v>238</v>
      </c>
      <c r="C3087" s="4" t="s">
        <v>239</v>
      </c>
      <c r="D3087" s="4" t="s">
        <v>39</v>
      </c>
      <c r="E3087" s="4" t="s">
        <v>48</v>
      </c>
      <c r="F3087" s="7">
        <v>0</v>
      </c>
      <c r="G3087" s="7">
        <v>4768</v>
      </c>
      <c r="H3087" s="8">
        <v>3454.38</v>
      </c>
    </row>
    <row r="3088" spans="1:8" ht="14.45" customHeight="1" x14ac:dyDescent="0.2">
      <c r="A3088" s="4">
        <v>2024</v>
      </c>
      <c r="B3088" s="4" t="s">
        <v>240</v>
      </c>
      <c r="C3088" s="4" t="s">
        <v>241</v>
      </c>
      <c r="D3088" s="4" t="s">
        <v>36</v>
      </c>
      <c r="E3088" s="4" t="s">
        <v>47</v>
      </c>
      <c r="F3088" s="7">
        <v>31413</v>
      </c>
      <c r="G3088" s="7">
        <v>217439</v>
      </c>
      <c r="H3088" s="8">
        <v>1176070.32</v>
      </c>
    </row>
    <row r="3089" spans="1:8" ht="14.45" customHeight="1" x14ac:dyDescent="0.2">
      <c r="A3089" s="4">
        <v>2024</v>
      </c>
      <c r="B3089" s="4" t="s">
        <v>240</v>
      </c>
      <c r="C3089" s="4" t="s">
        <v>241</v>
      </c>
      <c r="D3089" s="4" t="s">
        <v>36</v>
      </c>
      <c r="E3089" s="4" t="s">
        <v>48</v>
      </c>
      <c r="F3089" s="7">
        <v>0</v>
      </c>
      <c r="G3089" s="7">
        <v>7459</v>
      </c>
      <c r="H3089" s="8">
        <v>62386.8</v>
      </c>
    </row>
    <row r="3090" spans="1:8" ht="14.45" customHeight="1" x14ac:dyDescent="0.2">
      <c r="A3090" s="4">
        <v>2024</v>
      </c>
      <c r="B3090" s="4" t="s">
        <v>240</v>
      </c>
      <c r="C3090" s="4" t="s">
        <v>241</v>
      </c>
      <c r="D3090" s="4" t="s">
        <v>37</v>
      </c>
      <c r="E3090" s="4" t="s">
        <v>47</v>
      </c>
      <c r="F3090" s="7">
        <v>62239</v>
      </c>
      <c r="G3090" s="7">
        <v>773513</v>
      </c>
      <c r="H3090" s="8">
        <v>3125488.96</v>
      </c>
    </row>
    <row r="3091" spans="1:8" ht="14.45" customHeight="1" x14ac:dyDescent="0.2">
      <c r="A3091" s="4">
        <v>2024</v>
      </c>
      <c r="B3091" s="4" t="s">
        <v>240</v>
      </c>
      <c r="C3091" s="4" t="s">
        <v>241</v>
      </c>
      <c r="D3091" s="4" t="s">
        <v>37</v>
      </c>
      <c r="E3091" s="4" t="s">
        <v>48</v>
      </c>
      <c r="F3091" s="7">
        <v>0</v>
      </c>
      <c r="G3091" s="7">
        <v>1974</v>
      </c>
      <c r="H3091" s="8">
        <v>9745.74</v>
      </c>
    </row>
    <row r="3092" spans="1:8" ht="14.45" customHeight="1" x14ac:dyDescent="0.2">
      <c r="A3092" s="4">
        <v>2024</v>
      </c>
      <c r="B3092" s="4" t="s">
        <v>240</v>
      </c>
      <c r="C3092" s="4" t="s">
        <v>241</v>
      </c>
      <c r="D3092" s="4" t="s">
        <v>38</v>
      </c>
      <c r="E3092" s="4" t="s">
        <v>47</v>
      </c>
      <c r="F3092" s="7">
        <v>259809</v>
      </c>
      <c r="G3092" s="7">
        <v>1881053</v>
      </c>
      <c r="H3092" s="8">
        <v>13679411.92</v>
      </c>
    </row>
    <row r="3093" spans="1:8" ht="14.45" customHeight="1" x14ac:dyDescent="0.2">
      <c r="A3093" s="4">
        <v>2024</v>
      </c>
      <c r="B3093" s="4" t="s">
        <v>240</v>
      </c>
      <c r="C3093" s="4" t="s">
        <v>241</v>
      </c>
      <c r="D3093" s="4" t="s">
        <v>38</v>
      </c>
      <c r="E3093" s="4" t="s">
        <v>48</v>
      </c>
      <c r="F3093" s="7">
        <v>0</v>
      </c>
      <c r="G3093" s="7">
        <v>7002</v>
      </c>
      <c r="H3093" s="8">
        <v>69525.63</v>
      </c>
    </row>
    <row r="3094" spans="1:8" ht="14.45" customHeight="1" x14ac:dyDescent="0.2">
      <c r="A3094" s="4">
        <v>2024</v>
      </c>
      <c r="B3094" s="4" t="s">
        <v>240</v>
      </c>
      <c r="C3094" s="4" t="s">
        <v>241</v>
      </c>
      <c r="D3094" s="4" t="s">
        <v>39</v>
      </c>
      <c r="E3094" s="4" t="s">
        <v>47</v>
      </c>
      <c r="F3094" s="7">
        <v>23660</v>
      </c>
      <c r="G3094" s="7">
        <v>167456</v>
      </c>
      <c r="H3094" s="8">
        <v>142341.71</v>
      </c>
    </row>
    <row r="3095" spans="1:8" ht="14.45" customHeight="1" x14ac:dyDescent="0.2">
      <c r="A3095" s="4">
        <v>2024</v>
      </c>
      <c r="B3095" s="4" t="s">
        <v>240</v>
      </c>
      <c r="C3095" s="4" t="s">
        <v>241</v>
      </c>
      <c r="D3095" s="4" t="s">
        <v>39</v>
      </c>
      <c r="E3095" s="4" t="s">
        <v>48</v>
      </c>
      <c r="F3095" s="7">
        <v>0</v>
      </c>
      <c r="G3095" s="7">
        <v>4564</v>
      </c>
      <c r="H3095" s="8">
        <v>2665.85</v>
      </c>
    </row>
    <row r="3096" spans="1:8" ht="14.45" customHeight="1" x14ac:dyDescent="0.2">
      <c r="A3096" s="4">
        <v>2024</v>
      </c>
      <c r="B3096" s="4" t="s">
        <v>242</v>
      </c>
      <c r="C3096" s="4" t="s">
        <v>243</v>
      </c>
      <c r="D3096" s="4" t="s">
        <v>36</v>
      </c>
      <c r="E3096" s="4" t="s">
        <v>47</v>
      </c>
      <c r="F3096" s="7">
        <v>700</v>
      </c>
      <c r="G3096" s="7">
        <v>767</v>
      </c>
      <c r="H3096" s="8">
        <v>959</v>
      </c>
    </row>
    <row r="3097" spans="1:8" ht="14.45" customHeight="1" x14ac:dyDescent="0.2">
      <c r="A3097" s="4">
        <v>2024</v>
      </c>
      <c r="B3097" s="4" t="s">
        <v>242</v>
      </c>
      <c r="C3097" s="4" t="s">
        <v>243</v>
      </c>
      <c r="D3097" s="4" t="s">
        <v>36</v>
      </c>
      <c r="E3097" s="4" t="s">
        <v>48</v>
      </c>
      <c r="F3097" s="7">
        <v>0</v>
      </c>
      <c r="G3097" s="7">
        <v>6980</v>
      </c>
      <c r="H3097" s="8">
        <v>7833.36</v>
      </c>
    </row>
    <row r="3098" spans="1:8" ht="14.45" customHeight="1" x14ac:dyDescent="0.2">
      <c r="A3098" s="4">
        <v>2024</v>
      </c>
      <c r="B3098" s="4" t="s">
        <v>242</v>
      </c>
      <c r="C3098" s="4" t="s">
        <v>243</v>
      </c>
      <c r="D3098" s="4" t="s">
        <v>37</v>
      </c>
      <c r="E3098" s="4" t="s">
        <v>47</v>
      </c>
      <c r="F3098" s="7">
        <v>437</v>
      </c>
      <c r="G3098" s="7">
        <v>517</v>
      </c>
      <c r="H3098" s="8">
        <v>1714.05</v>
      </c>
    </row>
    <row r="3099" spans="1:8" ht="14.45" customHeight="1" x14ac:dyDescent="0.2">
      <c r="A3099" s="4">
        <v>2024</v>
      </c>
      <c r="B3099" s="4" t="s">
        <v>242</v>
      </c>
      <c r="C3099" s="4" t="s">
        <v>243</v>
      </c>
      <c r="D3099" s="4" t="s">
        <v>37</v>
      </c>
      <c r="E3099" s="4" t="s">
        <v>48</v>
      </c>
      <c r="F3099" s="7">
        <v>0</v>
      </c>
      <c r="G3099" s="7">
        <v>791</v>
      </c>
      <c r="H3099" s="8">
        <v>3140.11</v>
      </c>
    </row>
    <row r="3100" spans="1:8" ht="14.45" customHeight="1" x14ac:dyDescent="0.2">
      <c r="A3100" s="4">
        <v>2024</v>
      </c>
      <c r="B3100" s="4" t="s">
        <v>242</v>
      </c>
      <c r="C3100" s="4" t="s">
        <v>243</v>
      </c>
      <c r="D3100" s="4" t="s">
        <v>38</v>
      </c>
      <c r="E3100" s="4" t="s">
        <v>47</v>
      </c>
      <c r="F3100" s="7">
        <v>4135</v>
      </c>
      <c r="G3100" s="7">
        <v>4533</v>
      </c>
      <c r="H3100" s="8">
        <v>18967.310000000001</v>
      </c>
    </row>
    <row r="3101" spans="1:8" ht="14.45" customHeight="1" x14ac:dyDescent="0.2">
      <c r="A3101" s="4">
        <v>2024</v>
      </c>
      <c r="B3101" s="4" t="s">
        <v>242</v>
      </c>
      <c r="C3101" s="4" t="s">
        <v>243</v>
      </c>
      <c r="D3101" s="4" t="s">
        <v>38</v>
      </c>
      <c r="E3101" s="4" t="s">
        <v>48</v>
      </c>
      <c r="F3101" s="7">
        <v>0</v>
      </c>
      <c r="G3101" s="7">
        <v>25135</v>
      </c>
      <c r="H3101" s="8">
        <v>63071.67</v>
      </c>
    </row>
    <row r="3102" spans="1:8" ht="14.45" customHeight="1" x14ac:dyDescent="0.2">
      <c r="A3102" s="4">
        <v>2024</v>
      </c>
      <c r="B3102" s="4" t="s">
        <v>242</v>
      </c>
      <c r="C3102" s="4" t="s">
        <v>243</v>
      </c>
      <c r="D3102" s="4" t="s">
        <v>39</v>
      </c>
      <c r="E3102" s="4" t="s">
        <v>47</v>
      </c>
      <c r="F3102" s="7">
        <v>225</v>
      </c>
      <c r="G3102" s="7">
        <v>270</v>
      </c>
      <c r="H3102" s="8">
        <v>170.03</v>
      </c>
    </row>
    <row r="3103" spans="1:8" ht="14.45" customHeight="1" x14ac:dyDescent="0.2">
      <c r="A3103" s="4">
        <v>2024</v>
      </c>
      <c r="B3103" s="4" t="s">
        <v>242</v>
      </c>
      <c r="C3103" s="4" t="s">
        <v>243</v>
      </c>
      <c r="D3103" s="4" t="s">
        <v>39</v>
      </c>
      <c r="E3103" s="4" t="s">
        <v>48</v>
      </c>
      <c r="F3103" s="7">
        <v>0</v>
      </c>
      <c r="G3103" s="7">
        <v>676</v>
      </c>
      <c r="H3103" s="8">
        <v>601.24</v>
      </c>
    </row>
    <row r="3104" spans="1:8" x14ac:dyDescent="0.2">
      <c r="A3104" s="4"/>
      <c r="B3104" s="4"/>
      <c r="C3104" s="4"/>
      <c r="D3104" s="4"/>
      <c r="E3104" s="4"/>
      <c r="F3104" s="7"/>
      <c r="G3104" s="7"/>
      <c r="H3104" s="8"/>
    </row>
    <row r="3105" spans="1:8" x14ac:dyDescent="0.2">
      <c r="A3105" s="4"/>
      <c r="B3105" s="4"/>
      <c r="C3105" s="4"/>
      <c r="D3105" s="4"/>
      <c r="E3105" s="4"/>
      <c r="F3105" s="7"/>
      <c r="G3105" s="7"/>
      <c r="H3105" s="8"/>
    </row>
    <row r="3106" spans="1:8" x14ac:dyDescent="0.2">
      <c r="A3106" s="4"/>
      <c r="B3106" s="4"/>
      <c r="C3106" s="4"/>
      <c r="D3106" s="4"/>
      <c r="E3106" s="4"/>
      <c r="F3106" s="7"/>
      <c r="G3106" s="7"/>
      <c r="H3106" s="8"/>
    </row>
    <row r="3107" spans="1:8" x14ac:dyDescent="0.2">
      <c r="A3107" s="4"/>
      <c r="B3107" s="4"/>
      <c r="C3107" s="4"/>
      <c r="D3107" s="4"/>
      <c r="E3107" s="4"/>
      <c r="F3107" s="7"/>
      <c r="G3107" s="7"/>
      <c r="H3107" s="8"/>
    </row>
    <row r="3108" spans="1:8" x14ac:dyDescent="0.2">
      <c r="A3108" s="4"/>
      <c r="B3108" s="4"/>
      <c r="C3108" s="4"/>
      <c r="D3108" s="4"/>
      <c r="E3108" s="4"/>
      <c r="F3108" s="7"/>
      <c r="G3108" s="7"/>
      <c r="H3108" s="8"/>
    </row>
    <row r="3109" spans="1:8" x14ac:dyDescent="0.2">
      <c r="A3109" s="4"/>
      <c r="B3109" s="4"/>
      <c r="C3109" s="4"/>
      <c r="D3109" s="4"/>
      <c r="E3109" s="4"/>
      <c r="F3109" s="7"/>
      <c r="G3109" s="7"/>
      <c r="H3109" s="8"/>
    </row>
    <row r="3110" spans="1:8" x14ac:dyDescent="0.2">
      <c r="A3110" s="4"/>
      <c r="B3110" s="4"/>
      <c r="C3110" s="4"/>
      <c r="D3110" s="4"/>
      <c r="E3110" s="4"/>
      <c r="F3110" s="7"/>
      <c r="G3110" s="7"/>
      <c r="H3110" s="8"/>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0"/>
  <sheetViews>
    <sheetView showGridLines="0" workbookViewId="0"/>
  </sheetViews>
  <sheetFormatPr defaultColWidth="11.42578125" defaultRowHeight="12.75" x14ac:dyDescent="0.2"/>
  <cols>
    <col min="1" max="2" width="14.7109375" customWidth="1"/>
    <col min="3" max="3" width="23.7109375" customWidth="1"/>
    <col min="4" max="4" width="25.7109375" customWidth="1"/>
    <col min="5" max="5" width="11.7109375" customWidth="1"/>
    <col min="6" max="6" width="31.7109375" customWidth="1"/>
  </cols>
  <sheetData>
    <row r="1" spans="1:6" ht="14.45" customHeight="1" x14ac:dyDescent="0.2">
      <c r="A1" s="1" t="s">
        <v>245</v>
      </c>
    </row>
    <row r="2" spans="1:6" ht="29.1" customHeight="1" x14ac:dyDescent="0.2">
      <c r="A2" s="1" t="s">
        <v>32</v>
      </c>
    </row>
    <row r="3" spans="1:6" ht="14.45" customHeight="1" x14ac:dyDescent="0.2">
      <c r="A3" t="s">
        <v>41</v>
      </c>
    </row>
    <row r="4" spans="1:6" ht="14.45" customHeight="1" x14ac:dyDescent="0.2">
      <c r="A4" t="s">
        <v>42</v>
      </c>
    </row>
    <row r="5" spans="1:6" ht="14.45" customHeight="1" x14ac:dyDescent="0.2">
      <c r="A5" t="s">
        <v>246</v>
      </c>
    </row>
    <row r="6" spans="1:6" ht="14.45" customHeight="1" x14ac:dyDescent="0.2">
      <c r="A6" t="s">
        <v>247</v>
      </c>
    </row>
    <row r="7" spans="1:6" ht="29.1" customHeight="1" x14ac:dyDescent="0.2">
      <c r="A7" s="3" t="s">
        <v>7</v>
      </c>
      <c r="B7" s="3" t="s">
        <v>21</v>
      </c>
      <c r="C7" s="3" t="s">
        <v>45</v>
      </c>
      <c r="D7" s="5" t="s">
        <v>46</v>
      </c>
      <c r="E7" s="5" t="s">
        <v>25</v>
      </c>
      <c r="F7" s="5" t="s">
        <v>27</v>
      </c>
    </row>
    <row r="8" spans="1:6" ht="14.45" customHeight="1" x14ac:dyDescent="0.2">
      <c r="A8" s="4">
        <v>2016</v>
      </c>
      <c r="B8" s="4" t="s">
        <v>248</v>
      </c>
      <c r="C8" s="4" t="s">
        <v>47</v>
      </c>
      <c r="D8" s="7">
        <v>4921596</v>
      </c>
      <c r="E8" s="7">
        <v>40628369</v>
      </c>
      <c r="F8" s="8">
        <v>444837005.69999999</v>
      </c>
    </row>
    <row r="9" spans="1:6" ht="14.45" customHeight="1" x14ac:dyDescent="0.2">
      <c r="A9" s="4">
        <v>2016</v>
      </c>
      <c r="B9" s="4" t="s">
        <v>249</v>
      </c>
      <c r="C9" s="4" t="s">
        <v>47</v>
      </c>
      <c r="D9" s="7">
        <v>3201322</v>
      </c>
      <c r="E9" s="7">
        <v>24950478</v>
      </c>
      <c r="F9" s="8">
        <v>277406366.25</v>
      </c>
    </row>
    <row r="10" spans="1:6" ht="14.45" customHeight="1" x14ac:dyDescent="0.2">
      <c r="A10" s="4">
        <v>2016</v>
      </c>
      <c r="B10" s="4" t="s">
        <v>250</v>
      </c>
      <c r="C10" s="4" t="s">
        <v>47</v>
      </c>
      <c r="D10" s="7">
        <v>17044</v>
      </c>
      <c r="E10" s="7">
        <v>55064</v>
      </c>
      <c r="F10" s="8">
        <v>609613.43000000005</v>
      </c>
    </row>
    <row r="11" spans="1:6" ht="14.45" customHeight="1" x14ac:dyDescent="0.2">
      <c r="A11" s="4">
        <v>2016</v>
      </c>
      <c r="B11" s="4" t="s">
        <v>250</v>
      </c>
      <c r="C11" s="4" t="s">
        <v>48</v>
      </c>
      <c r="D11" s="7">
        <v>0</v>
      </c>
      <c r="E11" s="7">
        <v>3274268</v>
      </c>
      <c r="F11" s="8">
        <v>36973508.219999999</v>
      </c>
    </row>
    <row r="12" spans="1:6" ht="14.45" customHeight="1" x14ac:dyDescent="0.2">
      <c r="A12" s="4">
        <v>2017</v>
      </c>
      <c r="B12" s="4" t="s">
        <v>248</v>
      </c>
      <c r="C12" s="4" t="s">
        <v>47</v>
      </c>
      <c r="D12" s="7">
        <v>4834007</v>
      </c>
      <c r="E12" s="7">
        <v>41220060</v>
      </c>
      <c r="F12" s="8">
        <v>374856380.99000001</v>
      </c>
    </row>
    <row r="13" spans="1:6" ht="14.45" customHeight="1" x14ac:dyDescent="0.2">
      <c r="A13" s="4">
        <v>2017</v>
      </c>
      <c r="B13" s="4" t="s">
        <v>249</v>
      </c>
      <c r="C13" s="4" t="s">
        <v>47</v>
      </c>
      <c r="D13" s="7">
        <v>3147903</v>
      </c>
      <c r="E13" s="7">
        <v>25314814</v>
      </c>
      <c r="F13" s="8">
        <v>233680541.37</v>
      </c>
    </row>
    <row r="14" spans="1:6" ht="14.45" customHeight="1" x14ac:dyDescent="0.2">
      <c r="A14" s="4">
        <v>2017</v>
      </c>
      <c r="B14" s="4" t="s">
        <v>250</v>
      </c>
      <c r="C14" s="4" t="s">
        <v>47</v>
      </c>
      <c r="D14" s="7">
        <v>10914</v>
      </c>
      <c r="E14" s="7">
        <v>18684</v>
      </c>
      <c r="F14" s="8">
        <v>121332.89</v>
      </c>
    </row>
    <row r="15" spans="1:6" ht="14.45" customHeight="1" x14ac:dyDescent="0.2">
      <c r="A15" s="4">
        <v>2017</v>
      </c>
      <c r="B15" s="4" t="s">
        <v>250</v>
      </c>
      <c r="C15" s="4" t="s">
        <v>48</v>
      </c>
      <c r="D15" s="7">
        <v>0</v>
      </c>
      <c r="E15" s="7">
        <v>2613566</v>
      </c>
      <c r="F15" s="8">
        <v>25999888.82</v>
      </c>
    </row>
    <row r="16" spans="1:6" ht="14.45" customHeight="1" x14ac:dyDescent="0.2">
      <c r="A16" s="4">
        <v>2018</v>
      </c>
      <c r="B16" s="4" t="s">
        <v>248</v>
      </c>
      <c r="C16" s="4" t="s">
        <v>47</v>
      </c>
      <c r="D16" s="7">
        <v>4689063</v>
      </c>
      <c r="E16" s="7">
        <v>41149698</v>
      </c>
      <c r="F16" s="8">
        <v>248994823.81999999</v>
      </c>
    </row>
    <row r="17" spans="1:6" ht="14.45" customHeight="1" x14ac:dyDescent="0.2">
      <c r="A17" s="4">
        <v>2018</v>
      </c>
      <c r="B17" s="4" t="s">
        <v>249</v>
      </c>
      <c r="C17" s="4" t="s">
        <v>47</v>
      </c>
      <c r="D17" s="7">
        <v>3053079</v>
      </c>
      <c r="E17" s="7">
        <v>25271971</v>
      </c>
      <c r="F17" s="8">
        <v>152453729.5</v>
      </c>
    </row>
    <row r="18" spans="1:6" ht="14.45" customHeight="1" x14ac:dyDescent="0.2">
      <c r="A18" s="4">
        <v>2018</v>
      </c>
      <c r="B18" s="4" t="s">
        <v>250</v>
      </c>
      <c r="C18" s="4" t="s">
        <v>47</v>
      </c>
      <c r="D18" s="7">
        <v>9984</v>
      </c>
      <c r="E18" s="7">
        <v>17592</v>
      </c>
      <c r="F18" s="8">
        <v>83035.44</v>
      </c>
    </row>
    <row r="19" spans="1:6" ht="14.45" customHeight="1" x14ac:dyDescent="0.2">
      <c r="A19" s="4">
        <v>2018</v>
      </c>
      <c r="B19" s="4" t="s">
        <v>250</v>
      </c>
      <c r="C19" s="4" t="s">
        <v>48</v>
      </c>
      <c r="D19" s="7">
        <v>0</v>
      </c>
      <c r="E19" s="7">
        <v>2279290</v>
      </c>
      <c r="F19" s="8">
        <v>18294396.949999999</v>
      </c>
    </row>
    <row r="20" spans="1:6" ht="14.45" customHeight="1" x14ac:dyDescent="0.2">
      <c r="A20" s="4">
        <v>2019</v>
      </c>
      <c r="B20" s="4" t="s">
        <v>248</v>
      </c>
      <c r="C20" s="4" t="s">
        <v>47</v>
      </c>
      <c r="D20" s="7">
        <v>4571942</v>
      </c>
      <c r="E20" s="7">
        <v>41187197</v>
      </c>
      <c r="F20" s="8">
        <v>237151997.25999999</v>
      </c>
    </row>
    <row r="21" spans="1:6" ht="14.45" customHeight="1" x14ac:dyDescent="0.2">
      <c r="A21" s="4">
        <v>2019</v>
      </c>
      <c r="B21" s="4" t="s">
        <v>249</v>
      </c>
      <c r="C21" s="4" t="s">
        <v>47</v>
      </c>
      <c r="D21" s="7">
        <v>2968528</v>
      </c>
      <c r="E21" s="7">
        <v>25219093</v>
      </c>
      <c r="F21" s="8">
        <v>144732959.12</v>
      </c>
    </row>
    <row r="22" spans="1:6" ht="14.45" customHeight="1" x14ac:dyDescent="0.2">
      <c r="A22" s="4">
        <v>2019</v>
      </c>
      <c r="B22" s="4" t="s">
        <v>250</v>
      </c>
      <c r="C22" s="4" t="s">
        <v>47</v>
      </c>
      <c r="D22" s="7">
        <v>8353</v>
      </c>
      <c r="E22" s="7">
        <v>15752</v>
      </c>
      <c r="F22" s="8">
        <v>61901.23</v>
      </c>
    </row>
    <row r="23" spans="1:6" ht="14.45" customHeight="1" x14ac:dyDescent="0.2">
      <c r="A23" s="4">
        <v>2019</v>
      </c>
      <c r="B23" s="4" t="s">
        <v>250</v>
      </c>
      <c r="C23" s="4" t="s">
        <v>48</v>
      </c>
      <c r="D23" s="7">
        <v>0</v>
      </c>
      <c r="E23" s="7">
        <v>1806614</v>
      </c>
      <c r="F23" s="8">
        <v>12416420.189999999</v>
      </c>
    </row>
    <row r="24" spans="1:6" ht="14.45" customHeight="1" x14ac:dyDescent="0.2">
      <c r="A24" s="4">
        <v>2020</v>
      </c>
      <c r="B24" s="4" t="s">
        <v>248</v>
      </c>
      <c r="C24" s="4" t="s">
        <v>47</v>
      </c>
      <c r="D24" s="7">
        <v>4339128</v>
      </c>
      <c r="E24" s="7">
        <v>41674551</v>
      </c>
      <c r="F24" s="8">
        <v>252741170.21000001</v>
      </c>
    </row>
    <row r="25" spans="1:6" ht="14.45" customHeight="1" x14ac:dyDescent="0.2">
      <c r="A25" s="4">
        <v>2020</v>
      </c>
      <c r="B25" s="4" t="s">
        <v>249</v>
      </c>
      <c r="C25" s="4" t="s">
        <v>47</v>
      </c>
      <c r="D25" s="7">
        <v>2797636</v>
      </c>
      <c r="E25" s="7">
        <v>25432886</v>
      </c>
      <c r="F25" s="8">
        <v>154455595.5</v>
      </c>
    </row>
    <row r="26" spans="1:6" ht="14.45" customHeight="1" x14ac:dyDescent="0.2">
      <c r="A26" s="4">
        <v>2020</v>
      </c>
      <c r="B26" s="4" t="s">
        <v>250</v>
      </c>
      <c r="C26" s="4" t="s">
        <v>47</v>
      </c>
      <c r="D26" s="7">
        <v>3417</v>
      </c>
      <c r="E26" s="7">
        <v>9698</v>
      </c>
      <c r="F26" s="8">
        <v>42368.58</v>
      </c>
    </row>
    <row r="27" spans="1:6" ht="14.45" customHeight="1" x14ac:dyDescent="0.2">
      <c r="A27" s="4">
        <v>2020</v>
      </c>
      <c r="B27" s="4" t="s">
        <v>250</v>
      </c>
      <c r="C27" s="4" t="s">
        <v>48</v>
      </c>
      <c r="D27" s="7">
        <v>0</v>
      </c>
      <c r="E27" s="7">
        <v>1014982</v>
      </c>
      <c r="F27" s="8">
        <v>7081509</v>
      </c>
    </row>
    <row r="28" spans="1:6" ht="14.45" customHeight="1" x14ac:dyDescent="0.2">
      <c r="A28" s="4">
        <v>2021</v>
      </c>
      <c r="B28" s="4" t="s">
        <v>248</v>
      </c>
      <c r="C28" s="4" t="s">
        <v>47</v>
      </c>
      <c r="D28" s="7">
        <v>4368119</v>
      </c>
      <c r="E28" s="7">
        <v>41555318</v>
      </c>
      <c r="F28" s="8">
        <v>257246605.87</v>
      </c>
    </row>
    <row r="29" spans="1:6" ht="14.45" customHeight="1" x14ac:dyDescent="0.2">
      <c r="A29" s="4">
        <v>2021</v>
      </c>
      <c r="B29" s="4" t="s">
        <v>249</v>
      </c>
      <c r="C29" s="4" t="s">
        <v>47</v>
      </c>
      <c r="D29" s="7">
        <v>2792313</v>
      </c>
      <c r="E29" s="7">
        <v>25228017</v>
      </c>
      <c r="F29" s="8">
        <v>156614673</v>
      </c>
    </row>
    <row r="30" spans="1:6" ht="14.45" customHeight="1" x14ac:dyDescent="0.2">
      <c r="A30" s="4">
        <v>2021</v>
      </c>
      <c r="B30" s="4" t="s">
        <v>250</v>
      </c>
      <c r="C30" s="4" t="s">
        <v>47</v>
      </c>
      <c r="D30" s="7">
        <v>2422</v>
      </c>
      <c r="E30" s="7">
        <v>9129</v>
      </c>
      <c r="F30" s="8">
        <v>49820.28</v>
      </c>
    </row>
    <row r="31" spans="1:6" ht="14.45" customHeight="1" x14ac:dyDescent="0.2">
      <c r="A31" s="4">
        <v>2021</v>
      </c>
      <c r="B31" s="4" t="s">
        <v>250</v>
      </c>
      <c r="C31" s="4" t="s">
        <v>48</v>
      </c>
      <c r="D31" s="7">
        <v>0</v>
      </c>
      <c r="E31" s="7">
        <v>807980</v>
      </c>
      <c r="F31" s="8">
        <v>5947907.5</v>
      </c>
    </row>
    <row r="32" spans="1:6" ht="14.45" customHeight="1" x14ac:dyDescent="0.2">
      <c r="A32" s="4">
        <v>2022</v>
      </c>
      <c r="B32" s="4" t="s">
        <v>248</v>
      </c>
      <c r="C32" s="4" t="s">
        <v>47</v>
      </c>
      <c r="D32" s="7">
        <v>4353107</v>
      </c>
      <c r="E32" s="7">
        <v>41462561</v>
      </c>
      <c r="F32" s="8">
        <v>230928064.59</v>
      </c>
    </row>
    <row r="33" spans="1:6" ht="14.45" customHeight="1" x14ac:dyDescent="0.2">
      <c r="A33" s="4">
        <v>2022</v>
      </c>
      <c r="B33" s="4" t="s">
        <v>249</v>
      </c>
      <c r="C33" s="4" t="s">
        <v>47</v>
      </c>
      <c r="D33" s="7">
        <v>2769366</v>
      </c>
      <c r="E33" s="7">
        <v>25063244</v>
      </c>
      <c r="F33" s="8">
        <v>138998298.31999999</v>
      </c>
    </row>
    <row r="34" spans="1:6" ht="14.45" customHeight="1" x14ac:dyDescent="0.2">
      <c r="A34" s="4">
        <v>2022</v>
      </c>
      <c r="B34" s="4" t="s">
        <v>250</v>
      </c>
      <c r="C34" s="4" t="s">
        <v>47</v>
      </c>
      <c r="D34" s="7">
        <v>2749</v>
      </c>
      <c r="E34" s="7">
        <v>8938</v>
      </c>
      <c r="F34" s="8">
        <v>45319.68</v>
      </c>
    </row>
    <row r="35" spans="1:6" ht="14.45" customHeight="1" x14ac:dyDescent="0.2">
      <c r="A35" s="4">
        <v>2022</v>
      </c>
      <c r="B35" s="4" t="s">
        <v>250</v>
      </c>
      <c r="C35" s="4" t="s">
        <v>48</v>
      </c>
      <c r="D35" s="7">
        <v>0</v>
      </c>
      <c r="E35" s="7">
        <v>805613</v>
      </c>
      <c r="F35" s="8">
        <v>5428903.0599999996</v>
      </c>
    </row>
    <row r="36" spans="1:6" ht="14.45" customHeight="1" x14ac:dyDescent="0.2">
      <c r="A36" s="4">
        <v>2023</v>
      </c>
      <c r="B36" s="4" t="s">
        <v>248</v>
      </c>
      <c r="C36" s="4" t="s">
        <v>47</v>
      </c>
      <c r="D36" s="7">
        <v>4336908</v>
      </c>
      <c r="E36" s="7">
        <v>41305015</v>
      </c>
      <c r="F36" s="8">
        <v>235479280.75999999</v>
      </c>
    </row>
    <row r="37" spans="1:6" ht="14.45" customHeight="1" x14ac:dyDescent="0.2">
      <c r="A37" s="4">
        <v>2023</v>
      </c>
      <c r="B37" s="4" t="s">
        <v>249</v>
      </c>
      <c r="C37" s="4" t="s">
        <v>47</v>
      </c>
      <c r="D37" s="7">
        <v>2756022</v>
      </c>
      <c r="E37" s="7">
        <v>24881410</v>
      </c>
      <c r="F37" s="8">
        <v>141408618.94</v>
      </c>
    </row>
    <row r="38" spans="1:6" ht="14.45" customHeight="1" x14ac:dyDescent="0.2">
      <c r="A38" s="4">
        <v>2023</v>
      </c>
      <c r="B38" s="4" t="s">
        <v>250</v>
      </c>
      <c r="C38" s="4" t="s">
        <v>47</v>
      </c>
      <c r="D38" s="7">
        <v>2858</v>
      </c>
      <c r="E38" s="7">
        <v>8244</v>
      </c>
      <c r="F38" s="8">
        <v>39065.85</v>
      </c>
    </row>
    <row r="39" spans="1:6" ht="14.45" customHeight="1" x14ac:dyDescent="0.2">
      <c r="A39" s="4">
        <v>2023</v>
      </c>
      <c r="B39" s="4" t="s">
        <v>250</v>
      </c>
      <c r="C39" s="4" t="s">
        <v>48</v>
      </c>
      <c r="D39" s="7">
        <v>0</v>
      </c>
      <c r="E39" s="7">
        <v>787467</v>
      </c>
      <c r="F39" s="8">
        <v>5476288.7699999996</v>
      </c>
    </row>
    <row r="40" spans="1:6" ht="14.45" customHeight="1" x14ac:dyDescent="0.2">
      <c r="A40" s="4">
        <v>2024</v>
      </c>
      <c r="B40" s="4" t="s">
        <v>248</v>
      </c>
      <c r="C40" s="4" t="s">
        <v>47</v>
      </c>
      <c r="D40" s="7">
        <v>4305505</v>
      </c>
      <c r="E40" s="7">
        <v>41336725</v>
      </c>
      <c r="F40" s="8">
        <v>228099008.53</v>
      </c>
    </row>
    <row r="41" spans="1:6" ht="14.45" customHeight="1" x14ac:dyDescent="0.2">
      <c r="A41" s="4">
        <v>2024</v>
      </c>
      <c r="B41" s="4" t="s">
        <v>249</v>
      </c>
      <c r="C41" s="4" t="s">
        <v>47</v>
      </c>
      <c r="D41" s="7">
        <v>2729810</v>
      </c>
      <c r="E41" s="7">
        <v>24846263</v>
      </c>
      <c r="F41" s="8">
        <v>134446449.28</v>
      </c>
    </row>
    <row r="42" spans="1:6" ht="14.45" customHeight="1" x14ac:dyDescent="0.2">
      <c r="A42" s="4">
        <v>2024</v>
      </c>
      <c r="B42" s="4" t="s">
        <v>250</v>
      </c>
      <c r="C42" s="4" t="s">
        <v>47</v>
      </c>
      <c r="D42" s="7">
        <v>3109</v>
      </c>
      <c r="E42" s="7">
        <v>8343</v>
      </c>
      <c r="F42" s="8">
        <v>33357.629999999997</v>
      </c>
    </row>
    <row r="43" spans="1:6" ht="14.45" customHeight="1" x14ac:dyDescent="0.2">
      <c r="A43" s="4">
        <v>2024</v>
      </c>
      <c r="B43" s="4" t="s">
        <v>250</v>
      </c>
      <c r="C43" s="4" t="s">
        <v>48</v>
      </c>
      <c r="D43" s="7">
        <v>0</v>
      </c>
      <c r="E43" s="7">
        <v>765188</v>
      </c>
      <c r="F43" s="8">
        <v>4797456.71</v>
      </c>
    </row>
    <row r="44" spans="1:6" x14ac:dyDescent="0.2">
      <c r="A44" s="4"/>
      <c r="B44" s="4"/>
      <c r="C44" s="4"/>
      <c r="D44" s="7"/>
      <c r="E44" s="7"/>
      <c r="F44" s="8"/>
    </row>
    <row r="45" spans="1:6" x14ac:dyDescent="0.2">
      <c r="A45" s="4"/>
      <c r="B45" s="4"/>
      <c r="C45" s="4"/>
      <c r="D45" s="7"/>
      <c r="E45" s="7"/>
      <c r="F45" s="8"/>
    </row>
    <row r="46" spans="1:6" x14ac:dyDescent="0.2">
      <c r="A46" s="4"/>
      <c r="B46" s="4"/>
      <c r="C46" s="4"/>
      <c r="D46" s="7"/>
      <c r="E46" s="7"/>
      <c r="F46" s="8"/>
    </row>
    <row r="47" spans="1:6" x14ac:dyDescent="0.2">
      <c r="A47" s="4"/>
      <c r="B47" s="4"/>
      <c r="C47" s="4"/>
      <c r="D47" s="7"/>
      <c r="E47" s="7"/>
      <c r="F47" s="8"/>
    </row>
    <row r="48" spans="1:6" x14ac:dyDescent="0.2">
      <c r="A48" s="4"/>
      <c r="B48" s="4"/>
      <c r="C48" s="4"/>
      <c r="D48" s="7"/>
      <c r="E48" s="7"/>
      <c r="F48" s="8"/>
    </row>
    <row r="49" spans="1:6" x14ac:dyDescent="0.2">
      <c r="A49" s="4"/>
      <c r="B49" s="4"/>
      <c r="C49" s="4"/>
      <c r="D49" s="7"/>
      <c r="E49" s="7"/>
      <c r="F49" s="8"/>
    </row>
    <row r="50" spans="1:6" x14ac:dyDescent="0.2">
      <c r="A50" s="4"/>
      <c r="B50" s="4"/>
      <c r="C50" s="4"/>
      <c r="D50" s="7"/>
      <c r="E50" s="7"/>
      <c r="F50" s="8"/>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58"/>
  <sheetViews>
    <sheetView showGridLines="0" workbookViewId="0"/>
  </sheetViews>
  <sheetFormatPr defaultColWidth="11.42578125" defaultRowHeight="12.75" x14ac:dyDescent="0.2"/>
  <cols>
    <col min="1" max="1" width="14.7109375" customWidth="1"/>
    <col min="2" max="2" width="15.7109375" customWidth="1"/>
    <col min="3" max="3" width="14.7109375" customWidth="1"/>
    <col min="4" max="4" width="23.7109375" customWidth="1"/>
    <col min="5" max="5" width="25.7109375" customWidth="1"/>
    <col min="6" max="6" width="11.7109375" customWidth="1"/>
    <col min="7" max="7" width="31.7109375" customWidth="1"/>
  </cols>
  <sheetData>
    <row r="1" spans="1:7" ht="14.45" customHeight="1" x14ac:dyDescent="0.2">
      <c r="A1" s="1" t="s">
        <v>251</v>
      </c>
    </row>
    <row r="2" spans="1:7" ht="29.1" customHeight="1" x14ac:dyDescent="0.2">
      <c r="A2" s="1" t="s">
        <v>32</v>
      </c>
    </row>
    <row r="3" spans="1:7" ht="14.45" customHeight="1" x14ac:dyDescent="0.2">
      <c r="A3" t="s">
        <v>41</v>
      </c>
    </row>
    <row r="4" spans="1:7" ht="14.45" customHeight="1" x14ac:dyDescent="0.2">
      <c r="A4" t="s">
        <v>42</v>
      </c>
    </row>
    <row r="5" spans="1:7" ht="14.45" customHeight="1" x14ac:dyDescent="0.2">
      <c r="A5" t="s">
        <v>246</v>
      </c>
    </row>
    <row r="6" spans="1:7" ht="14.45" customHeight="1" x14ac:dyDescent="0.2">
      <c r="A6" t="s">
        <v>247</v>
      </c>
    </row>
    <row r="7" spans="1:7" ht="29.1" customHeight="1" x14ac:dyDescent="0.2">
      <c r="A7" s="3" t="s">
        <v>7</v>
      </c>
      <c r="B7" s="3" t="s">
        <v>5</v>
      </c>
      <c r="C7" s="3" t="s">
        <v>21</v>
      </c>
      <c r="D7" s="3" t="s">
        <v>45</v>
      </c>
      <c r="E7" s="5" t="s">
        <v>46</v>
      </c>
      <c r="F7" s="5" t="s">
        <v>25</v>
      </c>
      <c r="G7" s="5" t="s">
        <v>27</v>
      </c>
    </row>
    <row r="8" spans="1:7" ht="14.45" customHeight="1" x14ac:dyDescent="0.2">
      <c r="A8" s="4">
        <v>2016</v>
      </c>
      <c r="B8" s="4" t="s">
        <v>36</v>
      </c>
      <c r="C8" s="4" t="s">
        <v>248</v>
      </c>
      <c r="D8" s="4" t="s">
        <v>47</v>
      </c>
      <c r="E8" s="7">
        <v>928518</v>
      </c>
      <c r="F8" s="7">
        <v>4973776</v>
      </c>
      <c r="G8" s="8">
        <v>13261372.07</v>
      </c>
    </row>
    <row r="9" spans="1:7" ht="14.45" customHeight="1" x14ac:dyDescent="0.2">
      <c r="A9" s="4">
        <v>2016</v>
      </c>
      <c r="B9" s="4" t="s">
        <v>36</v>
      </c>
      <c r="C9" s="4" t="s">
        <v>249</v>
      </c>
      <c r="D9" s="4" t="s">
        <v>47</v>
      </c>
      <c r="E9" s="7">
        <v>526745</v>
      </c>
      <c r="F9" s="7">
        <v>2999982</v>
      </c>
      <c r="G9" s="8">
        <v>8773701.6400000006</v>
      </c>
    </row>
    <row r="10" spans="1:7" ht="14.45" customHeight="1" x14ac:dyDescent="0.2">
      <c r="A10" s="4">
        <v>2016</v>
      </c>
      <c r="B10" s="4" t="s">
        <v>36</v>
      </c>
      <c r="C10" s="4" t="s">
        <v>250</v>
      </c>
      <c r="D10" s="4" t="s">
        <v>47</v>
      </c>
      <c r="E10" s="7">
        <v>3236</v>
      </c>
      <c r="F10" s="7">
        <v>8318</v>
      </c>
      <c r="G10" s="8">
        <v>23025.13</v>
      </c>
    </row>
    <row r="11" spans="1:7" ht="14.45" customHeight="1" x14ac:dyDescent="0.2">
      <c r="A11" s="4">
        <v>2016</v>
      </c>
      <c r="B11" s="4" t="s">
        <v>36</v>
      </c>
      <c r="C11" s="4" t="s">
        <v>250</v>
      </c>
      <c r="D11" s="4" t="s">
        <v>48</v>
      </c>
      <c r="E11" s="7">
        <v>0</v>
      </c>
      <c r="F11" s="7">
        <v>541449</v>
      </c>
      <c r="G11" s="8">
        <v>1969973.13</v>
      </c>
    </row>
    <row r="12" spans="1:7" ht="14.45" customHeight="1" x14ac:dyDescent="0.2">
      <c r="A12" s="4">
        <v>2016</v>
      </c>
      <c r="B12" s="4" t="s">
        <v>37</v>
      </c>
      <c r="C12" s="4" t="s">
        <v>248</v>
      </c>
      <c r="D12" s="4" t="s">
        <v>47</v>
      </c>
      <c r="E12" s="7">
        <v>828411</v>
      </c>
      <c r="F12" s="7">
        <v>7056380</v>
      </c>
      <c r="G12" s="8">
        <v>200595658.88999999</v>
      </c>
    </row>
    <row r="13" spans="1:7" ht="14.45" customHeight="1" x14ac:dyDescent="0.2">
      <c r="A13" s="4">
        <v>2016</v>
      </c>
      <c r="B13" s="4" t="s">
        <v>37</v>
      </c>
      <c r="C13" s="4" t="s">
        <v>249</v>
      </c>
      <c r="D13" s="4" t="s">
        <v>47</v>
      </c>
      <c r="E13" s="7">
        <v>518173</v>
      </c>
      <c r="F13" s="7">
        <v>4553493</v>
      </c>
      <c r="G13" s="8">
        <v>131239566.22</v>
      </c>
    </row>
    <row r="14" spans="1:7" ht="14.45" customHeight="1" x14ac:dyDescent="0.2">
      <c r="A14" s="4">
        <v>2016</v>
      </c>
      <c r="B14" s="4" t="s">
        <v>37</v>
      </c>
      <c r="C14" s="4" t="s">
        <v>250</v>
      </c>
      <c r="D14" s="4" t="s">
        <v>47</v>
      </c>
      <c r="E14" s="7">
        <v>1618</v>
      </c>
      <c r="F14" s="7">
        <v>5795</v>
      </c>
      <c r="G14" s="8">
        <v>150447.76999999999</v>
      </c>
    </row>
    <row r="15" spans="1:7" ht="14.45" customHeight="1" x14ac:dyDescent="0.2">
      <c r="A15" s="4">
        <v>2016</v>
      </c>
      <c r="B15" s="4" t="s">
        <v>37</v>
      </c>
      <c r="C15" s="4" t="s">
        <v>250</v>
      </c>
      <c r="D15" s="4" t="s">
        <v>48</v>
      </c>
      <c r="E15" s="7">
        <v>0</v>
      </c>
      <c r="F15" s="7">
        <v>398042</v>
      </c>
      <c r="G15" s="8">
        <v>12237223.529999999</v>
      </c>
    </row>
    <row r="16" spans="1:7" ht="14.45" customHeight="1" x14ac:dyDescent="0.2">
      <c r="A16" s="4">
        <v>2016</v>
      </c>
      <c r="B16" s="4" t="s">
        <v>38</v>
      </c>
      <c r="C16" s="4" t="s">
        <v>248</v>
      </c>
      <c r="D16" s="4" t="s">
        <v>47</v>
      </c>
      <c r="E16" s="7">
        <v>3904747</v>
      </c>
      <c r="F16" s="7">
        <v>24843304</v>
      </c>
      <c r="G16" s="8">
        <v>227366132.28999999</v>
      </c>
    </row>
    <row r="17" spans="1:7" ht="14.45" customHeight="1" x14ac:dyDescent="0.2">
      <c r="A17" s="4">
        <v>2016</v>
      </c>
      <c r="B17" s="4" t="s">
        <v>38</v>
      </c>
      <c r="C17" s="4" t="s">
        <v>249</v>
      </c>
      <c r="D17" s="4" t="s">
        <v>47</v>
      </c>
      <c r="E17" s="7">
        <v>2550584</v>
      </c>
      <c r="F17" s="7">
        <v>15095846</v>
      </c>
      <c r="G17" s="8">
        <v>135224001.94999999</v>
      </c>
    </row>
    <row r="18" spans="1:7" ht="14.45" customHeight="1" x14ac:dyDescent="0.2">
      <c r="A18" s="4">
        <v>2016</v>
      </c>
      <c r="B18" s="4" t="s">
        <v>38</v>
      </c>
      <c r="C18" s="4" t="s">
        <v>250</v>
      </c>
      <c r="D18" s="4" t="s">
        <v>47</v>
      </c>
      <c r="E18" s="7">
        <v>13025</v>
      </c>
      <c r="F18" s="7">
        <v>36403</v>
      </c>
      <c r="G18" s="8">
        <v>431703.76</v>
      </c>
    </row>
    <row r="19" spans="1:7" ht="14.45" customHeight="1" x14ac:dyDescent="0.2">
      <c r="A19" s="4">
        <v>2016</v>
      </c>
      <c r="B19" s="4" t="s">
        <v>38</v>
      </c>
      <c r="C19" s="4" t="s">
        <v>250</v>
      </c>
      <c r="D19" s="4" t="s">
        <v>48</v>
      </c>
      <c r="E19" s="7">
        <v>0</v>
      </c>
      <c r="F19" s="7">
        <v>2044736</v>
      </c>
      <c r="G19" s="8">
        <v>22519378.780000001</v>
      </c>
    </row>
    <row r="20" spans="1:7" ht="14.45" customHeight="1" x14ac:dyDescent="0.2">
      <c r="A20" s="4">
        <v>2016</v>
      </c>
      <c r="B20" s="4" t="s">
        <v>39</v>
      </c>
      <c r="C20" s="4" t="s">
        <v>248</v>
      </c>
      <c r="D20" s="4" t="s">
        <v>47</v>
      </c>
      <c r="E20" s="7">
        <v>644415</v>
      </c>
      <c r="F20" s="7">
        <v>3754909</v>
      </c>
      <c r="G20" s="8">
        <v>3613842.45</v>
      </c>
    </row>
    <row r="21" spans="1:7" ht="14.45" customHeight="1" x14ac:dyDescent="0.2">
      <c r="A21" s="4">
        <v>2016</v>
      </c>
      <c r="B21" s="4" t="s">
        <v>39</v>
      </c>
      <c r="C21" s="4" t="s">
        <v>249</v>
      </c>
      <c r="D21" s="4" t="s">
        <v>47</v>
      </c>
      <c r="E21" s="7">
        <v>400346</v>
      </c>
      <c r="F21" s="7">
        <v>2301157</v>
      </c>
      <c r="G21" s="8">
        <v>2169096.44</v>
      </c>
    </row>
    <row r="22" spans="1:7" ht="14.45" customHeight="1" x14ac:dyDescent="0.2">
      <c r="A22" s="4">
        <v>2016</v>
      </c>
      <c r="B22" s="4" t="s">
        <v>39</v>
      </c>
      <c r="C22" s="4" t="s">
        <v>250</v>
      </c>
      <c r="D22" s="4" t="s">
        <v>47</v>
      </c>
      <c r="E22" s="7">
        <v>1890</v>
      </c>
      <c r="F22" s="7">
        <v>4548</v>
      </c>
      <c r="G22" s="8">
        <v>4436.7700000000004</v>
      </c>
    </row>
    <row r="23" spans="1:7" ht="14.45" customHeight="1" x14ac:dyDescent="0.2">
      <c r="A23" s="4">
        <v>2016</v>
      </c>
      <c r="B23" s="4" t="s">
        <v>39</v>
      </c>
      <c r="C23" s="4" t="s">
        <v>250</v>
      </c>
      <c r="D23" s="4" t="s">
        <v>48</v>
      </c>
      <c r="E23" s="7">
        <v>0</v>
      </c>
      <c r="F23" s="7">
        <v>290041</v>
      </c>
      <c r="G23" s="8">
        <v>246932.78</v>
      </c>
    </row>
    <row r="24" spans="1:7" ht="14.45" customHeight="1" x14ac:dyDescent="0.2">
      <c r="A24" s="4">
        <v>2017</v>
      </c>
      <c r="B24" s="4" t="s">
        <v>36</v>
      </c>
      <c r="C24" s="4" t="s">
        <v>248</v>
      </c>
      <c r="D24" s="4" t="s">
        <v>47</v>
      </c>
      <c r="E24" s="7">
        <v>898793</v>
      </c>
      <c r="F24" s="7">
        <v>4801669</v>
      </c>
      <c r="G24" s="8">
        <v>13231111.84</v>
      </c>
    </row>
    <row r="25" spans="1:7" ht="14.45" customHeight="1" x14ac:dyDescent="0.2">
      <c r="A25" s="4">
        <v>2017</v>
      </c>
      <c r="B25" s="4" t="s">
        <v>36</v>
      </c>
      <c r="C25" s="4" t="s">
        <v>249</v>
      </c>
      <c r="D25" s="4" t="s">
        <v>47</v>
      </c>
      <c r="E25" s="7">
        <v>511944</v>
      </c>
      <c r="F25" s="7">
        <v>2929642</v>
      </c>
      <c r="G25" s="8">
        <v>8756556.9199999999</v>
      </c>
    </row>
    <row r="26" spans="1:7" ht="14.45" customHeight="1" x14ac:dyDescent="0.2">
      <c r="A26" s="4">
        <v>2017</v>
      </c>
      <c r="B26" s="4" t="s">
        <v>36</v>
      </c>
      <c r="C26" s="4" t="s">
        <v>250</v>
      </c>
      <c r="D26" s="4" t="s">
        <v>47</v>
      </c>
      <c r="E26" s="7">
        <v>1841</v>
      </c>
      <c r="F26" s="7">
        <v>3201</v>
      </c>
      <c r="G26" s="8">
        <v>5472.71</v>
      </c>
    </row>
    <row r="27" spans="1:7" ht="14.45" customHeight="1" x14ac:dyDescent="0.2">
      <c r="A27" s="4">
        <v>2017</v>
      </c>
      <c r="B27" s="4" t="s">
        <v>36</v>
      </c>
      <c r="C27" s="4" t="s">
        <v>250</v>
      </c>
      <c r="D27" s="4" t="s">
        <v>48</v>
      </c>
      <c r="E27" s="7">
        <v>0</v>
      </c>
      <c r="F27" s="7">
        <v>431362</v>
      </c>
      <c r="G27" s="8">
        <v>1305754.52</v>
      </c>
    </row>
    <row r="28" spans="1:7" ht="14.45" customHeight="1" x14ac:dyDescent="0.2">
      <c r="A28" s="4">
        <v>2017</v>
      </c>
      <c r="B28" s="4" t="s">
        <v>37</v>
      </c>
      <c r="C28" s="4" t="s">
        <v>248</v>
      </c>
      <c r="D28" s="4" t="s">
        <v>47</v>
      </c>
      <c r="E28" s="7">
        <v>899119</v>
      </c>
      <c r="F28" s="7">
        <v>7936467</v>
      </c>
      <c r="G28" s="8">
        <v>154296220.05000001</v>
      </c>
    </row>
    <row r="29" spans="1:7" ht="14.45" customHeight="1" x14ac:dyDescent="0.2">
      <c r="A29" s="4">
        <v>2017</v>
      </c>
      <c r="B29" s="4" t="s">
        <v>37</v>
      </c>
      <c r="C29" s="4" t="s">
        <v>249</v>
      </c>
      <c r="D29" s="4" t="s">
        <v>47</v>
      </c>
      <c r="E29" s="7">
        <v>559005</v>
      </c>
      <c r="F29" s="7">
        <v>5088732</v>
      </c>
      <c r="G29" s="8">
        <v>100469253.02</v>
      </c>
    </row>
    <row r="30" spans="1:7" ht="14.45" customHeight="1" x14ac:dyDescent="0.2">
      <c r="A30" s="4">
        <v>2017</v>
      </c>
      <c r="B30" s="4" t="s">
        <v>37</v>
      </c>
      <c r="C30" s="4" t="s">
        <v>250</v>
      </c>
      <c r="D30" s="4" t="s">
        <v>47</v>
      </c>
      <c r="E30" s="7">
        <v>869</v>
      </c>
      <c r="F30" s="7">
        <v>1693</v>
      </c>
      <c r="G30" s="8">
        <v>29891.1</v>
      </c>
    </row>
    <row r="31" spans="1:7" ht="14.45" customHeight="1" x14ac:dyDescent="0.2">
      <c r="A31" s="4">
        <v>2017</v>
      </c>
      <c r="B31" s="4" t="s">
        <v>37</v>
      </c>
      <c r="C31" s="4" t="s">
        <v>250</v>
      </c>
      <c r="D31" s="4" t="s">
        <v>48</v>
      </c>
      <c r="E31" s="7">
        <v>0</v>
      </c>
      <c r="F31" s="7">
        <v>312470</v>
      </c>
      <c r="G31" s="8">
        <v>6819021.3700000001</v>
      </c>
    </row>
    <row r="32" spans="1:7" ht="14.45" customHeight="1" x14ac:dyDescent="0.2">
      <c r="A32" s="4">
        <v>2017</v>
      </c>
      <c r="B32" s="4" t="s">
        <v>38</v>
      </c>
      <c r="C32" s="4" t="s">
        <v>248</v>
      </c>
      <c r="D32" s="4" t="s">
        <v>47</v>
      </c>
      <c r="E32" s="7">
        <v>3806360</v>
      </c>
      <c r="F32" s="7">
        <v>24803309</v>
      </c>
      <c r="G32" s="8">
        <v>204478121.28999999</v>
      </c>
    </row>
    <row r="33" spans="1:7" ht="14.45" customHeight="1" x14ac:dyDescent="0.2">
      <c r="A33" s="4">
        <v>2017</v>
      </c>
      <c r="B33" s="4" t="s">
        <v>38</v>
      </c>
      <c r="C33" s="4" t="s">
        <v>249</v>
      </c>
      <c r="D33" s="4" t="s">
        <v>47</v>
      </c>
      <c r="E33" s="7">
        <v>2488418</v>
      </c>
      <c r="F33" s="7">
        <v>15027103</v>
      </c>
      <c r="G33" s="8">
        <v>122742047.06</v>
      </c>
    </row>
    <row r="34" spans="1:7" ht="14.45" customHeight="1" x14ac:dyDescent="0.2">
      <c r="A34" s="4">
        <v>2017</v>
      </c>
      <c r="B34" s="4" t="s">
        <v>38</v>
      </c>
      <c r="C34" s="4" t="s">
        <v>250</v>
      </c>
      <c r="D34" s="4" t="s">
        <v>47</v>
      </c>
      <c r="E34" s="7">
        <v>7871</v>
      </c>
      <c r="F34" s="7">
        <v>12387</v>
      </c>
      <c r="G34" s="8">
        <v>85239.52</v>
      </c>
    </row>
    <row r="35" spans="1:7" ht="14.45" customHeight="1" x14ac:dyDescent="0.2">
      <c r="A35" s="4">
        <v>2017</v>
      </c>
      <c r="B35" s="4" t="s">
        <v>38</v>
      </c>
      <c r="C35" s="4" t="s">
        <v>250</v>
      </c>
      <c r="D35" s="4" t="s">
        <v>48</v>
      </c>
      <c r="E35" s="7">
        <v>0</v>
      </c>
      <c r="F35" s="7">
        <v>1649106</v>
      </c>
      <c r="G35" s="8">
        <v>17731804.09</v>
      </c>
    </row>
    <row r="36" spans="1:7" ht="14.45" customHeight="1" x14ac:dyDescent="0.2">
      <c r="A36" s="4">
        <v>2017</v>
      </c>
      <c r="B36" s="4" t="s">
        <v>39</v>
      </c>
      <c r="C36" s="4" t="s">
        <v>248</v>
      </c>
      <c r="D36" s="4" t="s">
        <v>47</v>
      </c>
      <c r="E36" s="7">
        <v>626994</v>
      </c>
      <c r="F36" s="7">
        <v>3678615</v>
      </c>
      <c r="G36" s="8">
        <v>2850927.81</v>
      </c>
    </row>
    <row r="37" spans="1:7" ht="14.45" customHeight="1" x14ac:dyDescent="0.2">
      <c r="A37" s="4">
        <v>2017</v>
      </c>
      <c r="B37" s="4" t="s">
        <v>39</v>
      </c>
      <c r="C37" s="4" t="s">
        <v>249</v>
      </c>
      <c r="D37" s="4" t="s">
        <v>47</v>
      </c>
      <c r="E37" s="7">
        <v>390455</v>
      </c>
      <c r="F37" s="7">
        <v>2269337</v>
      </c>
      <c r="G37" s="8">
        <v>1712684.37</v>
      </c>
    </row>
    <row r="38" spans="1:7" ht="14.45" customHeight="1" x14ac:dyDescent="0.2">
      <c r="A38" s="4">
        <v>2017</v>
      </c>
      <c r="B38" s="4" t="s">
        <v>39</v>
      </c>
      <c r="C38" s="4" t="s">
        <v>250</v>
      </c>
      <c r="D38" s="4" t="s">
        <v>47</v>
      </c>
      <c r="E38" s="7">
        <v>1040</v>
      </c>
      <c r="F38" s="7">
        <v>1403</v>
      </c>
      <c r="G38" s="8">
        <v>729.56</v>
      </c>
    </row>
    <row r="39" spans="1:7" ht="14.45" customHeight="1" x14ac:dyDescent="0.2">
      <c r="A39" s="4">
        <v>2017</v>
      </c>
      <c r="B39" s="4" t="s">
        <v>39</v>
      </c>
      <c r="C39" s="4" t="s">
        <v>250</v>
      </c>
      <c r="D39" s="4" t="s">
        <v>48</v>
      </c>
      <c r="E39" s="7">
        <v>0</v>
      </c>
      <c r="F39" s="7">
        <v>220628</v>
      </c>
      <c r="G39" s="8">
        <v>143308.84</v>
      </c>
    </row>
    <row r="40" spans="1:7" ht="14.45" customHeight="1" x14ac:dyDescent="0.2">
      <c r="A40" s="4">
        <v>2018</v>
      </c>
      <c r="B40" s="4" t="s">
        <v>36</v>
      </c>
      <c r="C40" s="4" t="s">
        <v>248</v>
      </c>
      <c r="D40" s="4" t="s">
        <v>47</v>
      </c>
      <c r="E40" s="7">
        <v>853884</v>
      </c>
      <c r="F40" s="7">
        <v>4595149</v>
      </c>
      <c r="G40" s="8">
        <v>10942110.42</v>
      </c>
    </row>
    <row r="41" spans="1:7" ht="14.45" customHeight="1" x14ac:dyDescent="0.2">
      <c r="A41" s="4">
        <v>2018</v>
      </c>
      <c r="B41" s="4" t="s">
        <v>36</v>
      </c>
      <c r="C41" s="4" t="s">
        <v>249</v>
      </c>
      <c r="D41" s="4" t="s">
        <v>47</v>
      </c>
      <c r="E41" s="7">
        <v>488036</v>
      </c>
      <c r="F41" s="7">
        <v>2822664</v>
      </c>
      <c r="G41" s="8">
        <v>7517109.4100000001</v>
      </c>
    </row>
    <row r="42" spans="1:7" ht="14.45" customHeight="1" x14ac:dyDescent="0.2">
      <c r="A42" s="4">
        <v>2018</v>
      </c>
      <c r="B42" s="4" t="s">
        <v>36</v>
      </c>
      <c r="C42" s="4" t="s">
        <v>250</v>
      </c>
      <c r="D42" s="4" t="s">
        <v>47</v>
      </c>
      <c r="E42" s="7">
        <v>1733</v>
      </c>
      <c r="F42" s="7">
        <v>3225</v>
      </c>
      <c r="G42" s="8">
        <v>5411.94</v>
      </c>
    </row>
    <row r="43" spans="1:7" ht="14.45" customHeight="1" x14ac:dyDescent="0.2">
      <c r="A43" s="4">
        <v>2018</v>
      </c>
      <c r="B43" s="4" t="s">
        <v>36</v>
      </c>
      <c r="C43" s="4" t="s">
        <v>250</v>
      </c>
      <c r="D43" s="4" t="s">
        <v>48</v>
      </c>
      <c r="E43" s="7">
        <v>0</v>
      </c>
      <c r="F43" s="7">
        <v>374674</v>
      </c>
      <c r="G43" s="8">
        <v>930821.11</v>
      </c>
    </row>
    <row r="44" spans="1:7" ht="14.45" customHeight="1" x14ac:dyDescent="0.2">
      <c r="A44" s="4">
        <v>2018</v>
      </c>
      <c r="B44" s="4" t="s">
        <v>37</v>
      </c>
      <c r="C44" s="4" t="s">
        <v>248</v>
      </c>
      <c r="D44" s="4" t="s">
        <v>47</v>
      </c>
      <c r="E44" s="7">
        <v>931222</v>
      </c>
      <c r="F44" s="7">
        <v>8594315</v>
      </c>
      <c r="G44" s="8">
        <v>49690499.490000002</v>
      </c>
    </row>
    <row r="45" spans="1:7" ht="14.45" customHeight="1" x14ac:dyDescent="0.2">
      <c r="A45" s="4">
        <v>2018</v>
      </c>
      <c r="B45" s="4" t="s">
        <v>37</v>
      </c>
      <c r="C45" s="4" t="s">
        <v>249</v>
      </c>
      <c r="D45" s="4" t="s">
        <v>47</v>
      </c>
      <c r="E45" s="7">
        <v>577043</v>
      </c>
      <c r="F45" s="7">
        <v>5500766</v>
      </c>
      <c r="G45" s="8">
        <v>32731200.039999999</v>
      </c>
    </row>
    <row r="46" spans="1:7" ht="14.45" customHeight="1" x14ac:dyDescent="0.2">
      <c r="A46" s="4">
        <v>2018</v>
      </c>
      <c r="B46" s="4" t="s">
        <v>37</v>
      </c>
      <c r="C46" s="4" t="s">
        <v>250</v>
      </c>
      <c r="D46" s="4" t="s">
        <v>47</v>
      </c>
      <c r="E46" s="7">
        <v>735</v>
      </c>
      <c r="F46" s="7">
        <v>1781</v>
      </c>
      <c r="G46" s="8">
        <v>7409.47</v>
      </c>
    </row>
    <row r="47" spans="1:7" ht="14.45" customHeight="1" x14ac:dyDescent="0.2">
      <c r="A47" s="4">
        <v>2018</v>
      </c>
      <c r="B47" s="4" t="s">
        <v>37</v>
      </c>
      <c r="C47" s="4" t="s">
        <v>250</v>
      </c>
      <c r="D47" s="4" t="s">
        <v>48</v>
      </c>
      <c r="E47" s="7">
        <v>0</v>
      </c>
      <c r="F47" s="7">
        <v>263203</v>
      </c>
      <c r="G47" s="8">
        <v>1872777.71</v>
      </c>
    </row>
    <row r="48" spans="1:7" ht="14.45" customHeight="1" x14ac:dyDescent="0.2">
      <c r="A48" s="4">
        <v>2018</v>
      </c>
      <c r="B48" s="4" t="s">
        <v>38</v>
      </c>
      <c r="C48" s="4" t="s">
        <v>248</v>
      </c>
      <c r="D48" s="4" t="s">
        <v>47</v>
      </c>
      <c r="E48" s="7">
        <v>3669056</v>
      </c>
      <c r="F48" s="7">
        <v>24387629</v>
      </c>
      <c r="G48" s="8">
        <v>186160751.87</v>
      </c>
    </row>
    <row r="49" spans="1:7" ht="14.45" customHeight="1" x14ac:dyDescent="0.2">
      <c r="A49" s="4">
        <v>2018</v>
      </c>
      <c r="B49" s="4" t="s">
        <v>38</v>
      </c>
      <c r="C49" s="4" t="s">
        <v>249</v>
      </c>
      <c r="D49" s="4" t="s">
        <v>47</v>
      </c>
      <c r="E49" s="7">
        <v>2393428</v>
      </c>
      <c r="F49" s="7">
        <v>14741602</v>
      </c>
      <c r="G49" s="8">
        <v>110889583.5</v>
      </c>
    </row>
    <row r="50" spans="1:7" ht="14.45" customHeight="1" x14ac:dyDescent="0.2">
      <c r="A50" s="4">
        <v>2018</v>
      </c>
      <c r="B50" s="4" t="s">
        <v>38</v>
      </c>
      <c r="C50" s="4" t="s">
        <v>250</v>
      </c>
      <c r="D50" s="4" t="s">
        <v>47</v>
      </c>
      <c r="E50" s="7">
        <v>7338</v>
      </c>
      <c r="F50" s="7">
        <v>11301</v>
      </c>
      <c r="G50" s="8">
        <v>69711.72</v>
      </c>
    </row>
    <row r="51" spans="1:7" ht="14.45" customHeight="1" x14ac:dyDescent="0.2">
      <c r="A51" s="4">
        <v>2018</v>
      </c>
      <c r="B51" s="4" t="s">
        <v>38</v>
      </c>
      <c r="C51" s="4" t="s">
        <v>250</v>
      </c>
      <c r="D51" s="4" t="s">
        <v>48</v>
      </c>
      <c r="E51" s="7">
        <v>0</v>
      </c>
      <c r="F51" s="7">
        <v>1456854</v>
      </c>
      <c r="G51" s="8">
        <v>15397700.779999999</v>
      </c>
    </row>
    <row r="52" spans="1:7" ht="14.45" customHeight="1" x14ac:dyDescent="0.2">
      <c r="A52" s="4">
        <v>2018</v>
      </c>
      <c r="B52" s="4" t="s">
        <v>39</v>
      </c>
      <c r="C52" s="4" t="s">
        <v>248</v>
      </c>
      <c r="D52" s="4" t="s">
        <v>47</v>
      </c>
      <c r="E52" s="7">
        <v>593689</v>
      </c>
      <c r="F52" s="7">
        <v>3572605</v>
      </c>
      <c r="G52" s="8">
        <v>2201462.04</v>
      </c>
    </row>
    <row r="53" spans="1:7" ht="14.45" customHeight="1" x14ac:dyDescent="0.2">
      <c r="A53" s="4">
        <v>2018</v>
      </c>
      <c r="B53" s="4" t="s">
        <v>39</v>
      </c>
      <c r="C53" s="4" t="s">
        <v>249</v>
      </c>
      <c r="D53" s="4" t="s">
        <v>47</v>
      </c>
      <c r="E53" s="7">
        <v>372955</v>
      </c>
      <c r="F53" s="7">
        <v>2206939</v>
      </c>
      <c r="G53" s="8">
        <v>1315836.55</v>
      </c>
    </row>
    <row r="54" spans="1:7" ht="14.45" customHeight="1" x14ac:dyDescent="0.2">
      <c r="A54" s="4">
        <v>2018</v>
      </c>
      <c r="B54" s="4" t="s">
        <v>39</v>
      </c>
      <c r="C54" s="4" t="s">
        <v>250</v>
      </c>
      <c r="D54" s="4" t="s">
        <v>47</v>
      </c>
      <c r="E54" s="7">
        <v>866</v>
      </c>
      <c r="F54" s="7">
        <v>1285</v>
      </c>
      <c r="G54" s="8">
        <v>502.31</v>
      </c>
    </row>
    <row r="55" spans="1:7" ht="14.45" customHeight="1" x14ac:dyDescent="0.2">
      <c r="A55" s="4">
        <v>2018</v>
      </c>
      <c r="B55" s="4" t="s">
        <v>39</v>
      </c>
      <c r="C55" s="4" t="s">
        <v>250</v>
      </c>
      <c r="D55" s="4" t="s">
        <v>48</v>
      </c>
      <c r="E55" s="7">
        <v>0</v>
      </c>
      <c r="F55" s="7">
        <v>184559</v>
      </c>
      <c r="G55" s="8">
        <v>93097.35</v>
      </c>
    </row>
    <row r="56" spans="1:7" ht="14.45" customHeight="1" x14ac:dyDescent="0.2">
      <c r="A56" s="4">
        <v>2019</v>
      </c>
      <c r="B56" s="4" t="s">
        <v>36</v>
      </c>
      <c r="C56" s="4" t="s">
        <v>248</v>
      </c>
      <c r="D56" s="4" t="s">
        <v>47</v>
      </c>
      <c r="E56" s="7">
        <v>820242</v>
      </c>
      <c r="F56" s="7">
        <v>4457075</v>
      </c>
      <c r="G56" s="8">
        <v>10871672.59</v>
      </c>
    </row>
    <row r="57" spans="1:7" ht="14.45" customHeight="1" x14ac:dyDescent="0.2">
      <c r="A57" s="4">
        <v>2019</v>
      </c>
      <c r="B57" s="4" t="s">
        <v>36</v>
      </c>
      <c r="C57" s="4" t="s">
        <v>249</v>
      </c>
      <c r="D57" s="4" t="s">
        <v>47</v>
      </c>
      <c r="E57" s="7">
        <v>469346</v>
      </c>
      <c r="F57" s="7">
        <v>2734941</v>
      </c>
      <c r="G57" s="8">
        <v>7959895.6200000001</v>
      </c>
    </row>
    <row r="58" spans="1:7" ht="14.45" customHeight="1" x14ac:dyDescent="0.2">
      <c r="A58" s="4">
        <v>2019</v>
      </c>
      <c r="B58" s="4" t="s">
        <v>36</v>
      </c>
      <c r="C58" s="4" t="s">
        <v>250</v>
      </c>
      <c r="D58" s="4" t="s">
        <v>47</v>
      </c>
      <c r="E58" s="7">
        <v>1463</v>
      </c>
      <c r="F58" s="7">
        <v>3582</v>
      </c>
      <c r="G58" s="8">
        <v>4360.04</v>
      </c>
    </row>
    <row r="59" spans="1:7" ht="14.45" customHeight="1" x14ac:dyDescent="0.2">
      <c r="A59" s="4">
        <v>2019</v>
      </c>
      <c r="B59" s="4" t="s">
        <v>36</v>
      </c>
      <c r="C59" s="4" t="s">
        <v>250</v>
      </c>
      <c r="D59" s="4" t="s">
        <v>48</v>
      </c>
      <c r="E59" s="7">
        <v>0</v>
      </c>
      <c r="F59" s="7">
        <v>322616</v>
      </c>
      <c r="G59" s="8">
        <v>796273.05</v>
      </c>
    </row>
    <row r="60" spans="1:7" ht="14.45" customHeight="1" x14ac:dyDescent="0.2">
      <c r="A60" s="4">
        <v>2019</v>
      </c>
      <c r="B60" s="4" t="s">
        <v>37</v>
      </c>
      <c r="C60" s="4" t="s">
        <v>248</v>
      </c>
      <c r="D60" s="4" t="s">
        <v>47</v>
      </c>
      <c r="E60" s="7">
        <v>930656</v>
      </c>
      <c r="F60" s="7">
        <v>8794512</v>
      </c>
      <c r="G60" s="8">
        <v>35647042.259999998</v>
      </c>
    </row>
    <row r="61" spans="1:7" ht="14.45" customHeight="1" x14ac:dyDescent="0.2">
      <c r="A61" s="4">
        <v>2019</v>
      </c>
      <c r="B61" s="4" t="s">
        <v>37</v>
      </c>
      <c r="C61" s="4" t="s">
        <v>249</v>
      </c>
      <c r="D61" s="4" t="s">
        <v>47</v>
      </c>
      <c r="E61" s="7">
        <v>575284</v>
      </c>
      <c r="F61" s="7">
        <v>5624540</v>
      </c>
      <c r="G61" s="8">
        <v>23911988.469999999</v>
      </c>
    </row>
    <row r="62" spans="1:7" ht="14.45" customHeight="1" x14ac:dyDescent="0.2">
      <c r="A62" s="4">
        <v>2019</v>
      </c>
      <c r="B62" s="4" t="s">
        <v>37</v>
      </c>
      <c r="C62" s="4" t="s">
        <v>250</v>
      </c>
      <c r="D62" s="4" t="s">
        <v>47</v>
      </c>
      <c r="E62" s="7">
        <v>693</v>
      </c>
      <c r="F62" s="7">
        <v>1891</v>
      </c>
      <c r="G62" s="8">
        <v>5974.66</v>
      </c>
    </row>
    <row r="63" spans="1:7" ht="14.45" customHeight="1" x14ac:dyDescent="0.2">
      <c r="A63" s="4">
        <v>2019</v>
      </c>
      <c r="B63" s="4" t="s">
        <v>37</v>
      </c>
      <c r="C63" s="4" t="s">
        <v>250</v>
      </c>
      <c r="D63" s="4" t="s">
        <v>48</v>
      </c>
      <c r="E63" s="7">
        <v>0</v>
      </c>
      <c r="F63" s="7">
        <v>273924</v>
      </c>
      <c r="G63" s="8">
        <v>1459218.45</v>
      </c>
    </row>
    <row r="64" spans="1:7" ht="14.45" customHeight="1" x14ac:dyDescent="0.2">
      <c r="A64" s="4">
        <v>2019</v>
      </c>
      <c r="B64" s="4" t="s">
        <v>38</v>
      </c>
      <c r="C64" s="4" t="s">
        <v>248</v>
      </c>
      <c r="D64" s="4" t="s">
        <v>47</v>
      </c>
      <c r="E64" s="7">
        <v>3564923</v>
      </c>
      <c r="F64" s="7">
        <v>24447870</v>
      </c>
      <c r="G64" s="8">
        <v>188070903.02000001</v>
      </c>
    </row>
    <row r="65" spans="1:7" ht="14.45" customHeight="1" x14ac:dyDescent="0.2">
      <c r="A65" s="4">
        <v>2019</v>
      </c>
      <c r="B65" s="4" t="s">
        <v>38</v>
      </c>
      <c r="C65" s="4" t="s">
        <v>249</v>
      </c>
      <c r="D65" s="4" t="s">
        <v>47</v>
      </c>
      <c r="E65" s="7">
        <v>2316154</v>
      </c>
      <c r="F65" s="7">
        <v>14710582</v>
      </c>
      <c r="G65" s="8">
        <v>111341144.15000001</v>
      </c>
    </row>
    <row r="66" spans="1:7" ht="14.45" customHeight="1" x14ac:dyDescent="0.2">
      <c r="A66" s="4">
        <v>2019</v>
      </c>
      <c r="B66" s="4" t="s">
        <v>38</v>
      </c>
      <c r="C66" s="4" t="s">
        <v>250</v>
      </c>
      <c r="D66" s="4" t="s">
        <v>47</v>
      </c>
      <c r="E66" s="7">
        <v>6066</v>
      </c>
      <c r="F66" s="7">
        <v>9062</v>
      </c>
      <c r="G66" s="8">
        <v>51029.62</v>
      </c>
    </row>
    <row r="67" spans="1:7" ht="14.45" customHeight="1" x14ac:dyDescent="0.2">
      <c r="A67" s="4">
        <v>2019</v>
      </c>
      <c r="B67" s="4" t="s">
        <v>38</v>
      </c>
      <c r="C67" s="4" t="s">
        <v>250</v>
      </c>
      <c r="D67" s="4" t="s">
        <v>48</v>
      </c>
      <c r="E67" s="7">
        <v>0</v>
      </c>
      <c r="F67" s="7">
        <v>1042932</v>
      </c>
      <c r="G67" s="8">
        <v>10063262.880000001</v>
      </c>
    </row>
    <row r="68" spans="1:7" ht="14.45" customHeight="1" x14ac:dyDescent="0.2">
      <c r="A68" s="4">
        <v>2019</v>
      </c>
      <c r="B68" s="4" t="s">
        <v>39</v>
      </c>
      <c r="C68" s="4" t="s">
        <v>248</v>
      </c>
      <c r="D68" s="4" t="s">
        <v>47</v>
      </c>
      <c r="E68" s="7">
        <v>568407</v>
      </c>
      <c r="F68" s="7">
        <v>3487740</v>
      </c>
      <c r="G68" s="8">
        <v>2562379.39</v>
      </c>
    </row>
    <row r="69" spans="1:7" ht="14.45" customHeight="1" x14ac:dyDescent="0.2">
      <c r="A69" s="4">
        <v>2019</v>
      </c>
      <c r="B69" s="4" t="s">
        <v>39</v>
      </c>
      <c r="C69" s="4" t="s">
        <v>249</v>
      </c>
      <c r="D69" s="4" t="s">
        <v>47</v>
      </c>
      <c r="E69" s="7">
        <v>356193</v>
      </c>
      <c r="F69" s="7">
        <v>2149030</v>
      </c>
      <c r="G69" s="8">
        <v>1519930.88</v>
      </c>
    </row>
    <row r="70" spans="1:7" ht="14.45" customHeight="1" x14ac:dyDescent="0.2">
      <c r="A70" s="4">
        <v>2019</v>
      </c>
      <c r="B70" s="4" t="s">
        <v>39</v>
      </c>
      <c r="C70" s="4" t="s">
        <v>250</v>
      </c>
      <c r="D70" s="4" t="s">
        <v>47</v>
      </c>
      <c r="E70" s="7">
        <v>784</v>
      </c>
      <c r="F70" s="7">
        <v>1217</v>
      </c>
      <c r="G70" s="8">
        <v>536.91</v>
      </c>
    </row>
    <row r="71" spans="1:7" ht="14.45" customHeight="1" x14ac:dyDescent="0.2">
      <c r="A71" s="4">
        <v>2019</v>
      </c>
      <c r="B71" s="4" t="s">
        <v>39</v>
      </c>
      <c r="C71" s="4" t="s">
        <v>250</v>
      </c>
      <c r="D71" s="4" t="s">
        <v>48</v>
      </c>
      <c r="E71" s="7">
        <v>0</v>
      </c>
      <c r="F71" s="7">
        <v>167142</v>
      </c>
      <c r="G71" s="8">
        <v>97665.81</v>
      </c>
    </row>
    <row r="72" spans="1:7" ht="14.45" customHeight="1" x14ac:dyDescent="0.2">
      <c r="A72" s="4">
        <v>2020</v>
      </c>
      <c r="B72" s="4" t="s">
        <v>36</v>
      </c>
      <c r="C72" s="4" t="s">
        <v>248</v>
      </c>
      <c r="D72" s="4" t="s">
        <v>47</v>
      </c>
      <c r="E72" s="7">
        <v>716095</v>
      </c>
      <c r="F72" s="7">
        <v>4302864</v>
      </c>
      <c r="G72" s="8">
        <v>13176108.810000001</v>
      </c>
    </row>
    <row r="73" spans="1:7" ht="14.45" customHeight="1" x14ac:dyDescent="0.2">
      <c r="A73" s="4">
        <v>2020</v>
      </c>
      <c r="B73" s="4" t="s">
        <v>36</v>
      </c>
      <c r="C73" s="4" t="s">
        <v>249</v>
      </c>
      <c r="D73" s="4" t="s">
        <v>47</v>
      </c>
      <c r="E73" s="7">
        <v>411746</v>
      </c>
      <c r="F73" s="7">
        <v>2639225</v>
      </c>
      <c r="G73" s="8">
        <v>9646479.1300000008</v>
      </c>
    </row>
    <row r="74" spans="1:7" ht="14.45" customHeight="1" x14ac:dyDescent="0.2">
      <c r="A74" s="4">
        <v>2020</v>
      </c>
      <c r="B74" s="4" t="s">
        <v>36</v>
      </c>
      <c r="C74" s="4" t="s">
        <v>250</v>
      </c>
      <c r="D74" s="4" t="s">
        <v>47</v>
      </c>
      <c r="E74" s="7">
        <v>658</v>
      </c>
      <c r="F74" s="7">
        <v>2414</v>
      </c>
      <c r="G74" s="8">
        <v>3962.16</v>
      </c>
    </row>
    <row r="75" spans="1:7" ht="14.45" customHeight="1" x14ac:dyDescent="0.2">
      <c r="A75" s="4">
        <v>2020</v>
      </c>
      <c r="B75" s="4" t="s">
        <v>36</v>
      </c>
      <c r="C75" s="4" t="s">
        <v>250</v>
      </c>
      <c r="D75" s="4" t="s">
        <v>48</v>
      </c>
      <c r="E75" s="7">
        <v>0</v>
      </c>
      <c r="F75" s="7">
        <v>221072</v>
      </c>
      <c r="G75" s="8">
        <v>791019.66</v>
      </c>
    </row>
    <row r="76" spans="1:7" ht="14.45" customHeight="1" x14ac:dyDescent="0.2">
      <c r="A76" s="4">
        <v>2020</v>
      </c>
      <c r="B76" s="4" t="s">
        <v>37</v>
      </c>
      <c r="C76" s="4" t="s">
        <v>248</v>
      </c>
      <c r="D76" s="4" t="s">
        <v>47</v>
      </c>
      <c r="E76" s="7">
        <v>910814</v>
      </c>
      <c r="F76" s="7">
        <v>9237350</v>
      </c>
      <c r="G76" s="8">
        <v>38529250.32</v>
      </c>
    </row>
    <row r="77" spans="1:7" ht="14.45" customHeight="1" x14ac:dyDescent="0.2">
      <c r="A77" s="4">
        <v>2020</v>
      </c>
      <c r="B77" s="4" t="s">
        <v>37</v>
      </c>
      <c r="C77" s="4" t="s">
        <v>249</v>
      </c>
      <c r="D77" s="4" t="s">
        <v>47</v>
      </c>
      <c r="E77" s="7">
        <v>563313</v>
      </c>
      <c r="F77" s="7">
        <v>5859522</v>
      </c>
      <c r="G77" s="8">
        <v>25956050.350000001</v>
      </c>
    </row>
    <row r="78" spans="1:7" ht="14.45" customHeight="1" x14ac:dyDescent="0.2">
      <c r="A78" s="4">
        <v>2020</v>
      </c>
      <c r="B78" s="4" t="s">
        <v>37</v>
      </c>
      <c r="C78" s="4" t="s">
        <v>250</v>
      </c>
      <c r="D78" s="4" t="s">
        <v>47</v>
      </c>
      <c r="E78" s="7">
        <v>298</v>
      </c>
      <c r="F78" s="7">
        <v>1477</v>
      </c>
      <c r="G78" s="8">
        <v>3985.77</v>
      </c>
    </row>
    <row r="79" spans="1:7" ht="14.45" customHeight="1" x14ac:dyDescent="0.2">
      <c r="A79" s="4">
        <v>2020</v>
      </c>
      <c r="B79" s="4" t="s">
        <v>37</v>
      </c>
      <c r="C79" s="4" t="s">
        <v>250</v>
      </c>
      <c r="D79" s="4" t="s">
        <v>48</v>
      </c>
      <c r="E79" s="7">
        <v>0</v>
      </c>
      <c r="F79" s="7">
        <v>137357</v>
      </c>
      <c r="G79" s="8">
        <v>827760.13</v>
      </c>
    </row>
    <row r="80" spans="1:7" ht="14.45" customHeight="1" x14ac:dyDescent="0.2">
      <c r="A80" s="4">
        <v>2020</v>
      </c>
      <c r="B80" s="4" t="s">
        <v>38</v>
      </c>
      <c r="C80" s="4" t="s">
        <v>248</v>
      </c>
      <c r="D80" s="4" t="s">
        <v>47</v>
      </c>
      <c r="E80" s="7">
        <v>3411317</v>
      </c>
      <c r="F80" s="7">
        <v>24665921</v>
      </c>
      <c r="G80" s="8">
        <v>197840297.55000001</v>
      </c>
    </row>
    <row r="81" spans="1:7" ht="14.45" customHeight="1" x14ac:dyDescent="0.2">
      <c r="A81" s="4">
        <v>2020</v>
      </c>
      <c r="B81" s="4" t="s">
        <v>38</v>
      </c>
      <c r="C81" s="4" t="s">
        <v>249</v>
      </c>
      <c r="D81" s="4" t="s">
        <v>47</v>
      </c>
      <c r="E81" s="7">
        <v>2196222</v>
      </c>
      <c r="F81" s="7">
        <v>14811530</v>
      </c>
      <c r="G81" s="8">
        <v>116990105.95999999</v>
      </c>
    </row>
    <row r="82" spans="1:7" ht="14.45" customHeight="1" x14ac:dyDescent="0.2">
      <c r="A82" s="4">
        <v>2020</v>
      </c>
      <c r="B82" s="4" t="s">
        <v>38</v>
      </c>
      <c r="C82" s="4" t="s">
        <v>250</v>
      </c>
      <c r="D82" s="4" t="s">
        <v>47</v>
      </c>
      <c r="E82" s="7">
        <v>2464</v>
      </c>
      <c r="F82" s="7">
        <v>4961</v>
      </c>
      <c r="G82" s="8">
        <v>33916.720000000001</v>
      </c>
    </row>
    <row r="83" spans="1:7" ht="14.45" customHeight="1" x14ac:dyDescent="0.2">
      <c r="A83" s="4">
        <v>2020</v>
      </c>
      <c r="B83" s="4" t="s">
        <v>38</v>
      </c>
      <c r="C83" s="4" t="s">
        <v>250</v>
      </c>
      <c r="D83" s="4" t="s">
        <v>48</v>
      </c>
      <c r="E83" s="7">
        <v>0</v>
      </c>
      <c r="F83" s="7">
        <v>545297</v>
      </c>
      <c r="G83" s="8">
        <v>5385037.7400000002</v>
      </c>
    </row>
    <row r="84" spans="1:7" ht="14.45" customHeight="1" x14ac:dyDescent="0.2">
      <c r="A84" s="4">
        <v>2020</v>
      </c>
      <c r="B84" s="4" t="s">
        <v>39</v>
      </c>
      <c r="C84" s="4" t="s">
        <v>248</v>
      </c>
      <c r="D84" s="4" t="s">
        <v>47</v>
      </c>
      <c r="E84" s="7">
        <v>545990</v>
      </c>
      <c r="F84" s="7">
        <v>3468416</v>
      </c>
      <c r="G84" s="8">
        <v>3195513.53</v>
      </c>
    </row>
    <row r="85" spans="1:7" ht="14.45" customHeight="1" x14ac:dyDescent="0.2">
      <c r="A85" s="4">
        <v>2020</v>
      </c>
      <c r="B85" s="4" t="s">
        <v>39</v>
      </c>
      <c r="C85" s="4" t="s">
        <v>249</v>
      </c>
      <c r="D85" s="4" t="s">
        <v>47</v>
      </c>
      <c r="E85" s="7">
        <v>333192</v>
      </c>
      <c r="F85" s="7">
        <v>2122609</v>
      </c>
      <c r="G85" s="8">
        <v>1862960.06</v>
      </c>
    </row>
    <row r="86" spans="1:7" ht="14.45" customHeight="1" x14ac:dyDescent="0.2">
      <c r="A86" s="4">
        <v>2020</v>
      </c>
      <c r="B86" s="4" t="s">
        <v>39</v>
      </c>
      <c r="C86" s="4" t="s">
        <v>250</v>
      </c>
      <c r="D86" s="4" t="s">
        <v>47</v>
      </c>
      <c r="E86" s="7">
        <v>368</v>
      </c>
      <c r="F86" s="7">
        <v>846</v>
      </c>
      <c r="G86" s="8">
        <v>503.93</v>
      </c>
    </row>
    <row r="87" spans="1:7" ht="14.45" customHeight="1" x14ac:dyDescent="0.2">
      <c r="A87" s="4">
        <v>2020</v>
      </c>
      <c r="B87" s="4" t="s">
        <v>39</v>
      </c>
      <c r="C87" s="4" t="s">
        <v>250</v>
      </c>
      <c r="D87" s="4" t="s">
        <v>48</v>
      </c>
      <c r="E87" s="7">
        <v>0</v>
      </c>
      <c r="F87" s="7">
        <v>111256</v>
      </c>
      <c r="G87" s="8">
        <v>77691.47</v>
      </c>
    </row>
    <row r="88" spans="1:7" ht="14.45" customHeight="1" x14ac:dyDescent="0.2">
      <c r="A88" s="4">
        <v>2021</v>
      </c>
      <c r="B88" s="4" t="s">
        <v>36</v>
      </c>
      <c r="C88" s="4" t="s">
        <v>248</v>
      </c>
      <c r="D88" s="4" t="s">
        <v>47</v>
      </c>
      <c r="E88" s="7">
        <v>695413</v>
      </c>
      <c r="F88" s="7">
        <v>4111000</v>
      </c>
      <c r="G88" s="8">
        <v>13971624.27</v>
      </c>
    </row>
    <row r="89" spans="1:7" ht="14.45" customHeight="1" x14ac:dyDescent="0.2">
      <c r="A89" s="4">
        <v>2021</v>
      </c>
      <c r="B89" s="4" t="s">
        <v>36</v>
      </c>
      <c r="C89" s="4" t="s">
        <v>249</v>
      </c>
      <c r="D89" s="4" t="s">
        <v>47</v>
      </c>
      <c r="E89" s="7">
        <v>398567</v>
      </c>
      <c r="F89" s="7">
        <v>2526915</v>
      </c>
      <c r="G89" s="8">
        <v>10395801.35</v>
      </c>
    </row>
    <row r="90" spans="1:7" ht="14.45" customHeight="1" x14ac:dyDescent="0.2">
      <c r="A90" s="4">
        <v>2021</v>
      </c>
      <c r="B90" s="4" t="s">
        <v>36</v>
      </c>
      <c r="C90" s="4" t="s">
        <v>250</v>
      </c>
      <c r="D90" s="4" t="s">
        <v>47</v>
      </c>
      <c r="E90" s="7">
        <v>518</v>
      </c>
      <c r="F90" s="7">
        <v>2350</v>
      </c>
      <c r="G90" s="8">
        <v>4490.38</v>
      </c>
    </row>
    <row r="91" spans="1:7" ht="14.45" customHeight="1" x14ac:dyDescent="0.2">
      <c r="A91" s="4">
        <v>2021</v>
      </c>
      <c r="B91" s="4" t="s">
        <v>36</v>
      </c>
      <c r="C91" s="4" t="s">
        <v>250</v>
      </c>
      <c r="D91" s="4" t="s">
        <v>48</v>
      </c>
      <c r="E91" s="7">
        <v>0</v>
      </c>
      <c r="F91" s="7">
        <v>192608</v>
      </c>
      <c r="G91" s="8">
        <v>856924.38</v>
      </c>
    </row>
    <row r="92" spans="1:7" ht="14.45" customHeight="1" x14ac:dyDescent="0.2">
      <c r="A92" s="4">
        <v>2021</v>
      </c>
      <c r="B92" s="4" t="s">
        <v>37</v>
      </c>
      <c r="C92" s="4" t="s">
        <v>248</v>
      </c>
      <c r="D92" s="4" t="s">
        <v>47</v>
      </c>
      <c r="E92" s="7">
        <v>938920</v>
      </c>
      <c r="F92" s="7">
        <v>9538415</v>
      </c>
      <c r="G92" s="8">
        <v>43571094.729999997</v>
      </c>
    </row>
    <row r="93" spans="1:7" ht="14.45" customHeight="1" x14ac:dyDescent="0.2">
      <c r="A93" s="4">
        <v>2021</v>
      </c>
      <c r="B93" s="4" t="s">
        <v>37</v>
      </c>
      <c r="C93" s="4" t="s">
        <v>249</v>
      </c>
      <c r="D93" s="4" t="s">
        <v>47</v>
      </c>
      <c r="E93" s="7">
        <v>573375</v>
      </c>
      <c r="F93" s="7">
        <v>6013902</v>
      </c>
      <c r="G93" s="8">
        <v>28758869.289999999</v>
      </c>
    </row>
    <row r="94" spans="1:7" ht="14.45" customHeight="1" x14ac:dyDescent="0.2">
      <c r="A94" s="4">
        <v>2021</v>
      </c>
      <c r="B94" s="4" t="s">
        <v>37</v>
      </c>
      <c r="C94" s="4" t="s">
        <v>250</v>
      </c>
      <c r="D94" s="4" t="s">
        <v>47</v>
      </c>
      <c r="E94" s="7">
        <v>224</v>
      </c>
      <c r="F94" s="7">
        <v>1472</v>
      </c>
      <c r="G94" s="8">
        <v>4612.6899999999996</v>
      </c>
    </row>
    <row r="95" spans="1:7" ht="14.45" customHeight="1" x14ac:dyDescent="0.2">
      <c r="A95" s="4">
        <v>2021</v>
      </c>
      <c r="B95" s="4" t="s">
        <v>37</v>
      </c>
      <c r="C95" s="4" t="s">
        <v>250</v>
      </c>
      <c r="D95" s="4" t="s">
        <v>48</v>
      </c>
      <c r="E95" s="7">
        <v>0</v>
      </c>
      <c r="F95" s="7">
        <v>102576</v>
      </c>
      <c r="G95" s="8">
        <v>686663.35</v>
      </c>
    </row>
    <row r="96" spans="1:7" ht="14.45" customHeight="1" x14ac:dyDescent="0.2">
      <c r="A96" s="4">
        <v>2021</v>
      </c>
      <c r="B96" s="4" t="s">
        <v>38</v>
      </c>
      <c r="C96" s="4" t="s">
        <v>248</v>
      </c>
      <c r="D96" s="4" t="s">
        <v>47</v>
      </c>
      <c r="E96" s="7">
        <v>3434985</v>
      </c>
      <c r="F96" s="7">
        <v>24522768</v>
      </c>
      <c r="G96" s="8">
        <v>196669072.81999999</v>
      </c>
    </row>
    <row r="97" spans="1:7" ht="14.45" customHeight="1" x14ac:dyDescent="0.2">
      <c r="A97" s="4">
        <v>2021</v>
      </c>
      <c r="B97" s="4" t="s">
        <v>38</v>
      </c>
      <c r="C97" s="4" t="s">
        <v>249</v>
      </c>
      <c r="D97" s="4" t="s">
        <v>47</v>
      </c>
      <c r="E97" s="7">
        <v>2190764</v>
      </c>
      <c r="F97" s="7">
        <v>14623368</v>
      </c>
      <c r="G97" s="8">
        <v>115694192.76000001</v>
      </c>
    </row>
    <row r="98" spans="1:7" ht="14.45" customHeight="1" x14ac:dyDescent="0.2">
      <c r="A98" s="4">
        <v>2021</v>
      </c>
      <c r="B98" s="4" t="s">
        <v>38</v>
      </c>
      <c r="C98" s="4" t="s">
        <v>250</v>
      </c>
      <c r="D98" s="4" t="s">
        <v>47</v>
      </c>
      <c r="E98" s="7">
        <v>1815</v>
      </c>
      <c r="F98" s="7">
        <v>4551</v>
      </c>
      <c r="G98" s="8">
        <v>40360.230000000003</v>
      </c>
    </row>
    <row r="99" spans="1:7" ht="14.45" customHeight="1" x14ac:dyDescent="0.2">
      <c r="A99" s="4">
        <v>2021</v>
      </c>
      <c r="B99" s="4" t="s">
        <v>38</v>
      </c>
      <c r="C99" s="4" t="s">
        <v>250</v>
      </c>
      <c r="D99" s="4" t="s">
        <v>48</v>
      </c>
      <c r="E99" s="7">
        <v>0</v>
      </c>
      <c r="F99" s="7">
        <v>420176</v>
      </c>
      <c r="G99" s="8">
        <v>4342061.4800000004</v>
      </c>
    </row>
    <row r="100" spans="1:7" ht="14.45" customHeight="1" x14ac:dyDescent="0.2">
      <c r="A100" s="4">
        <v>2021</v>
      </c>
      <c r="B100" s="4" t="s">
        <v>39</v>
      </c>
      <c r="C100" s="4" t="s">
        <v>248</v>
      </c>
      <c r="D100" s="4" t="s">
        <v>47</v>
      </c>
      <c r="E100" s="7">
        <v>533349</v>
      </c>
      <c r="F100" s="7">
        <v>3383135</v>
      </c>
      <c r="G100" s="8">
        <v>3034814.05</v>
      </c>
    </row>
    <row r="101" spans="1:7" ht="14.45" customHeight="1" x14ac:dyDescent="0.2">
      <c r="A101" s="4">
        <v>2021</v>
      </c>
      <c r="B101" s="4" t="s">
        <v>39</v>
      </c>
      <c r="C101" s="4" t="s">
        <v>249</v>
      </c>
      <c r="D101" s="4" t="s">
        <v>47</v>
      </c>
      <c r="E101" s="7">
        <v>322404</v>
      </c>
      <c r="F101" s="7">
        <v>2063832</v>
      </c>
      <c r="G101" s="8">
        <v>1765809.6</v>
      </c>
    </row>
    <row r="102" spans="1:7" ht="14.45" customHeight="1" x14ac:dyDescent="0.2">
      <c r="A102" s="4">
        <v>2021</v>
      </c>
      <c r="B102" s="4" t="s">
        <v>39</v>
      </c>
      <c r="C102" s="4" t="s">
        <v>250</v>
      </c>
      <c r="D102" s="4" t="s">
        <v>47</v>
      </c>
      <c r="E102" s="7">
        <v>216</v>
      </c>
      <c r="F102" s="7">
        <v>756</v>
      </c>
      <c r="G102" s="8">
        <v>356.98</v>
      </c>
    </row>
    <row r="103" spans="1:7" ht="14.45" customHeight="1" x14ac:dyDescent="0.2">
      <c r="A103" s="4">
        <v>2021</v>
      </c>
      <c r="B103" s="4" t="s">
        <v>39</v>
      </c>
      <c r="C103" s="4" t="s">
        <v>250</v>
      </c>
      <c r="D103" s="4" t="s">
        <v>48</v>
      </c>
      <c r="E103" s="7">
        <v>0</v>
      </c>
      <c r="F103" s="7">
        <v>92620</v>
      </c>
      <c r="G103" s="8">
        <v>62258.29</v>
      </c>
    </row>
    <row r="104" spans="1:7" ht="14.45" customHeight="1" x14ac:dyDescent="0.2">
      <c r="A104" s="4">
        <v>2022</v>
      </c>
      <c r="B104" s="4" t="s">
        <v>36</v>
      </c>
      <c r="C104" s="4" t="s">
        <v>248</v>
      </c>
      <c r="D104" s="4" t="s">
        <v>47</v>
      </c>
      <c r="E104" s="7">
        <v>683127</v>
      </c>
      <c r="F104" s="7">
        <v>3907461</v>
      </c>
      <c r="G104" s="8">
        <v>16843719.370000001</v>
      </c>
    </row>
    <row r="105" spans="1:7" ht="14.45" customHeight="1" x14ac:dyDescent="0.2">
      <c r="A105" s="4">
        <v>2022</v>
      </c>
      <c r="B105" s="4" t="s">
        <v>36</v>
      </c>
      <c r="C105" s="4" t="s">
        <v>249</v>
      </c>
      <c r="D105" s="4" t="s">
        <v>47</v>
      </c>
      <c r="E105" s="7">
        <v>388394</v>
      </c>
      <c r="F105" s="7">
        <v>2413914</v>
      </c>
      <c r="G105" s="8">
        <v>11911685.619999999</v>
      </c>
    </row>
    <row r="106" spans="1:7" ht="14.45" customHeight="1" x14ac:dyDescent="0.2">
      <c r="A106" s="4">
        <v>2022</v>
      </c>
      <c r="B106" s="4" t="s">
        <v>36</v>
      </c>
      <c r="C106" s="4" t="s">
        <v>250</v>
      </c>
      <c r="D106" s="4" t="s">
        <v>47</v>
      </c>
      <c r="E106" s="7">
        <v>540</v>
      </c>
      <c r="F106" s="7">
        <v>2223</v>
      </c>
      <c r="G106" s="8">
        <v>4046.88</v>
      </c>
    </row>
    <row r="107" spans="1:7" ht="14.45" customHeight="1" x14ac:dyDescent="0.2">
      <c r="A107" s="4">
        <v>2022</v>
      </c>
      <c r="B107" s="4" t="s">
        <v>36</v>
      </c>
      <c r="C107" s="4" t="s">
        <v>250</v>
      </c>
      <c r="D107" s="4" t="s">
        <v>48</v>
      </c>
      <c r="E107" s="7">
        <v>0</v>
      </c>
      <c r="F107" s="7">
        <v>187199</v>
      </c>
      <c r="G107" s="8">
        <v>948039.44</v>
      </c>
    </row>
    <row r="108" spans="1:7" ht="14.45" customHeight="1" x14ac:dyDescent="0.2">
      <c r="A108" s="4">
        <v>2022</v>
      </c>
      <c r="B108" s="4" t="s">
        <v>37</v>
      </c>
      <c r="C108" s="4" t="s">
        <v>248</v>
      </c>
      <c r="D108" s="4" t="s">
        <v>47</v>
      </c>
      <c r="E108" s="7">
        <v>958419</v>
      </c>
      <c r="F108" s="7">
        <v>9815051</v>
      </c>
      <c r="G108" s="8">
        <v>36026714.619999997</v>
      </c>
    </row>
    <row r="109" spans="1:7" ht="14.45" customHeight="1" x14ac:dyDescent="0.2">
      <c r="A109" s="4">
        <v>2022</v>
      </c>
      <c r="B109" s="4" t="s">
        <v>37</v>
      </c>
      <c r="C109" s="4" t="s">
        <v>249</v>
      </c>
      <c r="D109" s="4" t="s">
        <v>47</v>
      </c>
      <c r="E109" s="7">
        <v>583796</v>
      </c>
      <c r="F109" s="7">
        <v>6142294</v>
      </c>
      <c r="G109" s="8">
        <v>23906669.420000002</v>
      </c>
    </row>
    <row r="110" spans="1:7" ht="14.45" customHeight="1" x14ac:dyDescent="0.2">
      <c r="A110" s="4">
        <v>2022</v>
      </c>
      <c r="B110" s="4" t="s">
        <v>37</v>
      </c>
      <c r="C110" s="4" t="s">
        <v>250</v>
      </c>
      <c r="D110" s="4" t="s">
        <v>47</v>
      </c>
      <c r="E110" s="7">
        <v>255</v>
      </c>
      <c r="F110" s="7">
        <v>1583</v>
      </c>
      <c r="G110" s="8">
        <v>4028.72</v>
      </c>
    </row>
    <row r="111" spans="1:7" ht="14.45" customHeight="1" x14ac:dyDescent="0.2">
      <c r="A111" s="4">
        <v>2022</v>
      </c>
      <c r="B111" s="4" t="s">
        <v>37</v>
      </c>
      <c r="C111" s="4" t="s">
        <v>250</v>
      </c>
      <c r="D111" s="4" t="s">
        <v>48</v>
      </c>
      <c r="E111" s="7">
        <v>0</v>
      </c>
      <c r="F111" s="7">
        <v>103008</v>
      </c>
      <c r="G111" s="8">
        <v>497348.2</v>
      </c>
    </row>
    <row r="112" spans="1:7" ht="14.45" customHeight="1" x14ac:dyDescent="0.2">
      <c r="A112" s="4">
        <v>2022</v>
      </c>
      <c r="B112" s="4" t="s">
        <v>38</v>
      </c>
      <c r="C112" s="4" t="s">
        <v>248</v>
      </c>
      <c r="D112" s="4" t="s">
        <v>47</v>
      </c>
      <c r="E112" s="7">
        <v>3422563</v>
      </c>
      <c r="F112" s="7">
        <v>24474735</v>
      </c>
      <c r="G112" s="8">
        <v>175584380.34</v>
      </c>
    </row>
    <row r="113" spans="1:7" ht="14.45" customHeight="1" x14ac:dyDescent="0.2">
      <c r="A113" s="4">
        <v>2022</v>
      </c>
      <c r="B113" s="4" t="s">
        <v>38</v>
      </c>
      <c r="C113" s="4" t="s">
        <v>249</v>
      </c>
      <c r="D113" s="4" t="s">
        <v>47</v>
      </c>
      <c r="E113" s="7">
        <v>2169142</v>
      </c>
      <c r="F113" s="7">
        <v>14525485</v>
      </c>
      <c r="G113" s="8">
        <v>101766790.29000001</v>
      </c>
    </row>
    <row r="114" spans="1:7" ht="14.45" customHeight="1" x14ac:dyDescent="0.2">
      <c r="A114" s="4">
        <v>2022</v>
      </c>
      <c r="B114" s="4" t="s">
        <v>38</v>
      </c>
      <c r="C114" s="4" t="s">
        <v>250</v>
      </c>
      <c r="D114" s="4" t="s">
        <v>47</v>
      </c>
      <c r="E114" s="7">
        <v>2067</v>
      </c>
      <c r="F114" s="7">
        <v>4368</v>
      </c>
      <c r="G114" s="8">
        <v>36963.07</v>
      </c>
    </row>
    <row r="115" spans="1:7" ht="14.45" customHeight="1" x14ac:dyDescent="0.2">
      <c r="A115" s="4">
        <v>2022</v>
      </c>
      <c r="B115" s="4" t="s">
        <v>38</v>
      </c>
      <c r="C115" s="4" t="s">
        <v>250</v>
      </c>
      <c r="D115" s="4" t="s">
        <v>48</v>
      </c>
      <c r="E115" s="7">
        <v>0</v>
      </c>
      <c r="F115" s="7">
        <v>424731</v>
      </c>
      <c r="G115" s="8">
        <v>3929802.52</v>
      </c>
    </row>
    <row r="116" spans="1:7" ht="14.45" customHeight="1" x14ac:dyDescent="0.2">
      <c r="A116" s="4">
        <v>2022</v>
      </c>
      <c r="B116" s="4" t="s">
        <v>39</v>
      </c>
      <c r="C116" s="4" t="s">
        <v>248</v>
      </c>
      <c r="D116" s="4" t="s">
        <v>47</v>
      </c>
      <c r="E116" s="7">
        <v>502214</v>
      </c>
      <c r="F116" s="7">
        <v>3265314</v>
      </c>
      <c r="G116" s="8">
        <v>2473250.2599999998</v>
      </c>
    </row>
    <row r="117" spans="1:7" ht="14.45" customHeight="1" x14ac:dyDescent="0.2">
      <c r="A117" s="4">
        <v>2022</v>
      </c>
      <c r="B117" s="4" t="s">
        <v>39</v>
      </c>
      <c r="C117" s="4" t="s">
        <v>249</v>
      </c>
      <c r="D117" s="4" t="s">
        <v>47</v>
      </c>
      <c r="E117" s="7">
        <v>304886</v>
      </c>
      <c r="F117" s="7">
        <v>1981551</v>
      </c>
      <c r="G117" s="8">
        <v>1413152.99</v>
      </c>
    </row>
    <row r="118" spans="1:7" ht="14.45" customHeight="1" x14ac:dyDescent="0.2">
      <c r="A118" s="4">
        <v>2022</v>
      </c>
      <c r="B118" s="4" t="s">
        <v>39</v>
      </c>
      <c r="C118" s="4" t="s">
        <v>250</v>
      </c>
      <c r="D118" s="4" t="s">
        <v>47</v>
      </c>
      <c r="E118" s="7">
        <v>199</v>
      </c>
      <c r="F118" s="7">
        <v>764</v>
      </c>
      <c r="G118" s="8">
        <v>281.01</v>
      </c>
    </row>
    <row r="119" spans="1:7" ht="14.45" customHeight="1" x14ac:dyDescent="0.2">
      <c r="A119" s="4">
        <v>2022</v>
      </c>
      <c r="B119" s="4" t="s">
        <v>39</v>
      </c>
      <c r="C119" s="4" t="s">
        <v>250</v>
      </c>
      <c r="D119" s="4" t="s">
        <v>48</v>
      </c>
      <c r="E119" s="7">
        <v>0</v>
      </c>
      <c r="F119" s="7">
        <v>90675</v>
      </c>
      <c r="G119" s="8">
        <v>53712.9</v>
      </c>
    </row>
    <row r="120" spans="1:7" ht="14.45" customHeight="1" x14ac:dyDescent="0.2">
      <c r="A120" s="4">
        <v>2023</v>
      </c>
      <c r="B120" s="4" t="s">
        <v>36</v>
      </c>
      <c r="C120" s="4" t="s">
        <v>248</v>
      </c>
      <c r="D120" s="4" t="s">
        <v>47</v>
      </c>
      <c r="E120" s="7">
        <v>642792</v>
      </c>
      <c r="F120" s="7">
        <v>3666668</v>
      </c>
      <c r="G120" s="8">
        <v>16735191.93</v>
      </c>
    </row>
    <row r="121" spans="1:7" ht="14.45" customHeight="1" x14ac:dyDescent="0.2">
      <c r="A121" s="4">
        <v>2023</v>
      </c>
      <c r="B121" s="4" t="s">
        <v>36</v>
      </c>
      <c r="C121" s="4" t="s">
        <v>249</v>
      </c>
      <c r="D121" s="4" t="s">
        <v>47</v>
      </c>
      <c r="E121" s="7">
        <v>368519</v>
      </c>
      <c r="F121" s="7">
        <v>2284688</v>
      </c>
      <c r="G121" s="8">
        <v>11533103.91</v>
      </c>
    </row>
    <row r="122" spans="1:7" ht="14.45" customHeight="1" x14ac:dyDescent="0.2">
      <c r="A122" s="4">
        <v>2023</v>
      </c>
      <c r="B122" s="4" t="s">
        <v>36</v>
      </c>
      <c r="C122" s="4" t="s">
        <v>250</v>
      </c>
      <c r="D122" s="4" t="s">
        <v>47</v>
      </c>
      <c r="E122" s="7">
        <v>480</v>
      </c>
      <c r="F122" s="7">
        <v>1801</v>
      </c>
      <c r="G122" s="8">
        <v>3964.4</v>
      </c>
    </row>
    <row r="123" spans="1:7" ht="14.45" customHeight="1" x14ac:dyDescent="0.2">
      <c r="A123" s="4">
        <v>2023</v>
      </c>
      <c r="B123" s="4" t="s">
        <v>36</v>
      </c>
      <c r="C123" s="4" t="s">
        <v>250</v>
      </c>
      <c r="D123" s="4" t="s">
        <v>48</v>
      </c>
      <c r="E123" s="7">
        <v>0</v>
      </c>
      <c r="F123" s="7">
        <v>181028</v>
      </c>
      <c r="G123" s="8">
        <v>1214722.28</v>
      </c>
    </row>
    <row r="124" spans="1:7" ht="14.45" customHeight="1" x14ac:dyDescent="0.2">
      <c r="A124" s="4">
        <v>2023</v>
      </c>
      <c r="B124" s="4" t="s">
        <v>37</v>
      </c>
      <c r="C124" s="4" t="s">
        <v>248</v>
      </c>
      <c r="D124" s="4" t="s">
        <v>47</v>
      </c>
      <c r="E124" s="7">
        <v>979059</v>
      </c>
      <c r="F124" s="7">
        <v>10118928</v>
      </c>
      <c r="G124" s="8">
        <v>39831816.109999999</v>
      </c>
    </row>
    <row r="125" spans="1:7" ht="14.45" customHeight="1" x14ac:dyDescent="0.2">
      <c r="A125" s="4">
        <v>2023</v>
      </c>
      <c r="B125" s="4" t="s">
        <v>37</v>
      </c>
      <c r="C125" s="4" t="s">
        <v>249</v>
      </c>
      <c r="D125" s="4" t="s">
        <v>47</v>
      </c>
      <c r="E125" s="7">
        <v>594332</v>
      </c>
      <c r="F125" s="7">
        <v>6277600</v>
      </c>
      <c r="G125" s="8">
        <v>26625532.899999999</v>
      </c>
    </row>
    <row r="126" spans="1:7" ht="14.45" customHeight="1" x14ac:dyDescent="0.2">
      <c r="A126" s="4">
        <v>2023</v>
      </c>
      <c r="B126" s="4" t="s">
        <v>37</v>
      </c>
      <c r="C126" s="4" t="s">
        <v>250</v>
      </c>
      <c r="D126" s="4" t="s">
        <v>47</v>
      </c>
      <c r="E126" s="7">
        <v>232</v>
      </c>
      <c r="F126" s="7">
        <v>1289</v>
      </c>
      <c r="G126" s="8">
        <v>4524.8599999999997</v>
      </c>
    </row>
    <row r="127" spans="1:7" ht="14.45" customHeight="1" x14ac:dyDescent="0.2">
      <c r="A127" s="4">
        <v>2023</v>
      </c>
      <c r="B127" s="4" t="s">
        <v>37</v>
      </c>
      <c r="C127" s="4" t="s">
        <v>250</v>
      </c>
      <c r="D127" s="4" t="s">
        <v>48</v>
      </c>
      <c r="E127" s="7">
        <v>0</v>
      </c>
      <c r="F127" s="7">
        <v>100065</v>
      </c>
      <c r="G127" s="8">
        <v>502368.56</v>
      </c>
    </row>
    <row r="128" spans="1:7" ht="14.45" customHeight="1" x14ac:dyDescent="0.2">
      <c r="A128" s="4">
        <v>2023</v>
      </c>
      <c r="B128" s="4" t="s">
        <v>38</v>
      </c>
      <c r="C128" s="4" t="s">
        <v>248</v>
      </c>
      <c r="D128" s="4" t="s">
        <v>47</v>
      </c>
      <c r="E128" s="7">
        <v>3418017</v>
      </c>
      <c r="F128" s="7">
        <v>24338068</v>
      </c>
      <c r="G128" s="8">
        <v>175559604.83000001</v>
      </c>
    </row>
    <row r="129" spans="1:7" ht="14.45" customHeight="1" x14ac:dyDescent="0.2">
      <c r="A129" s="4">
        <v>2023</v>
      </c>
      <c r="B129" s="4" t="s">
        <v>38</v>
      </c>
      <c r="C129" s="4" t="s">
        <v>249</v>
      </c>
      <c r="D129" s="4" t="s">
        <v>47</v>
      </c>
      <c r="E129" s="7">
        <v>2161549</v>
      </c>
      <c r="F129" s="7">
        <v>14406953</v>
      </c>
      <c r="G129" s="8">
        <v>101296532.48999999</v>
      </c>
    </row>
    <row r="130" spans="1:7" ht="14.45" customHeight="1" x14ac:dyDescent="0.2">
      <c r="A130" s="4">
        <v>2023</v>
      </c>
      <c r="B130" s="4" t="s">
        <v>38</v>
      </c>
      <c r="C130" s="4" t="s">
        <v>250</v>
      </c>
      <c r="D130" s="4" t="s">
        <v>47</v>
      </c>
      <c r="E130" s="7">
        <v>2242</v>
      </c>
      <c r="F130" s="7">
        <v>4632</v>
      </c>
      <c r="G130" s="8">
        <v>30226.35</v>
      </c>
    </row>
    <row r="131" spans="1:7" ht="14.45" customHeight="1" x14ac:dyDescent="0.2">
      <c r="A131" s="4">
        <v>2023</v>
      </c>
      <c r="B131" s="4" t="s">
        <v>38</v>
      </c>
      <c r="C131" s="4" t="s">
        <v>250</v>
      </c>
      <c r="D131" s="4" t="s">
        <v>48</v>
      </c>
      <c r="E131" s="7">
        <v>0</v>
      </c>
      <c r="F131" s="7">
        <v>417209</v>
      </c>
      <c r="G131" s="8">
        <v>3683941.11</v>
      </c>
    </row>
    <row r="132" spans="1:7" ht="14.45" customHeight="1" x14ac:dyDescent="0.2">
      <c r="A132" s="4">
        <v>2023</v>
      </c>
      <c r="B132" s="4" t="s">
        <v>39</v>
      </c>
      <c r="C132" s="4" t="s">
        <v>248</v>
      </c>
      <c r="D132" s="4" t="s">
        <v>47</v>
      </c>
      <c r="E132" s="7">
        <v>481063</v>
      </c>
      <c r="F132" s="7">
        <v>3181351</v>
      </c>
      <c r="G132" s="8">
        <v>3352667.89</v>
      </c>
    </row>
    <row r="133" spans="1:7" ht="14.45" customHeight="1" x14ac:dyDescent="0.2">
      <c r="A133" s="4">
        <v>2023</v>
      </c>
      <c r="B133" s="4" t="s">
        <v>39</v>
      </c>
      <c r="C133" s="4" t="s">
        <v>249</v>
      </c>
      <c r="D133" s="4" t="s">
        <v>47</v>
      </c>
      <c r="E133" s="7">
        <v>293182</v>
      </c>
      <c r="F133" s="7">
        <v>1912169</v>
      </c>
      <c r="G133" s="8">
        <v>1953449.64</v>
      </c>
    </row>
    <row r="134" spans="1:7" ht="14.45" customHeight="1" x14ac:dyDescent="0.2">
      <c r="A134" s="4">
        <v>2023</v>
      </c>
      <c r="B134" s="4" t="s">
        <v>39</v>
      </c>
      <c r="C134" s="4" t="s">
        <v>250</v>
      </c>
      <c r="D134" s="4" t="s">
        <v>47</v>
      </c>
      <c r="E134" s="7">
        <v>208</v>
      </c>
      <c r="F134" s="7">
        <v>522</v>
      </c>
      <c r="G134" s="8">
        <v>350.24</v>
      </c>
    </row>
    <row r="135" spans="1:7" ht="14.45" customHeight="1" x14ac:dyDescent="0.2">
      <c r="A135" s="4">
        <v>2023</v>
      </c>
      <c r="B135" s="4" t="s">
        <v>39</v>
      </c>
      <c r="C135" s="4" t="s">
        <v>250</v>
      </c>
      <c r="D135" s="4" t="s">
        <v>48</v>
      </c>
      <c r="E135" s="7">
        <v>0</v>
      </c>
      <c r="F135" s="7">
        <v>89165</v>
      </c>
      <c r="G135" s="8">
        <v>75256.820000000007</v>
      </c>
    </row>
    <row r="136" spans="1:7" ht="14.45" customHeight="1" x14ac:dyDescent="0.2">
      <c r="A136" s="4">
        <v>2024</v>
      </c>
      <c r="B136" s="4" t="s">
        <v>36</v>
      </c>
      <c r="C136" s="4" t="s">
        <v>248</v>
      </c>
      <c r="D136" s="4" t="s">
        <v>47</v>
      </c>
      <c r="E136" s="7">
        <v>588793</v>
      </c>
      <c r="F136" s="7">
        <v>3484693</v>
      </c>
      <c r="G136" s="8">
        <v>13868042.310000001</v>
      </c>
    </row>
    <row r="137" spans="1:7" ht="14.45" customHeight="1" x14ac:dyDescent="0.2">
      <c r="A137" s="4">
        <v>2024</v>
      </c>
      <c r="B137" s="4" t="s">
        <v>36</v>
      </c>
      <c r="C137" s="4" t="s">
        <v>249</v>
      </c>
      <c r="D137" s="4" t="s">
        <v>47</v>
      </c>
      <c r="E137" s="7">
        <v>340877</v>
      </c>
      <c r="F137" s="7">
        <v>2190571</v>
      </c>
      <c r="G137" s="8">
        <v>9257596.9800000004</v>
      </c>
    </row>
    <row r="138" spans="1:7" ht="14.45" customHeight="1" x14ac:dyDescent="0.2">
      <c r="A138" s="4">
        <v>2024</v>
      </c>
      <c r="B138" s="4" t="s">
        <v>36</v>
      </c>
      <c r="C138" s="4" t="s">
        <v>250</v>
      </c>
      <c r="D138" s="4" t="s">
        <v>47</v>
      </c>
      <c r="E138" s="7">
        <v>469</v>
      </c>
      <c r="F138" s="7">
        <v>1781</v>
      </c>
      <c r="G138" s="8">
        <v>2446.27</v>
      </c>
    </row>
    <row r="139" spans="1:7" ht="14.45" customHeight="1" x14ac:dyDescent="0.2">
      <c r="A139" s="4">
        <v>2024</v>
      </c>
      <c r="B139" s="4" t="s">
        <v>36</v>
      </c>
      <c r="C139" s="4" t="s">
        <v>250</v>
      </c>
      <c r="D139" s="4" t="s">
        <v>48</v>
      </c>
      <c r="E139" s="7">
        <v>0</v>
      </c>
      <c r="F139" s="7">
        <v>175275</v>
      </c>
      <c r="G139" s="8">
        <v>1033135.77</v>
      </c>
    </row>
    <row r="140" spans="1:7" ht="14.45" customHeight="1" x14ac:dyDescent="0.2">
      <c r="A140" s="4">
        <v>2024</v>
      </c>
      <c r="B140" s="4" t="s">
        <v>37</v>
      </c>
      <c r="C140" s="4" t="s">
        <v>248</v>
      </c>
      <c r="D140" s="4" t="s">
        <v>47</v>
      </c>
      <c r="E140" s="7">
        <v>989335</v>
      </c>
      <c r="F140" s="7">
        <v>10421482</v>
      </c>
      <c r="G140" s="8">
        <v>39100542.490000002</v>
      </c>
    </row>
    <row r="141" spans="1:7" ht="14.45" customHeight="1" x14ac:dyDescent="0.2">
      <c r="A141" s="4">
        <v>2024</v>
      </c>
      <c r="B141" s="4" t="s">
        <v>37</v>
      </c>
      <c r="C141" s="4" t="s">
        <v>249</v>
      </c>
      <c r="D141" s="4" t="s">
        <v>47</v>
      </c>
      <c r="E141" s="7">
        <v>600651</v>
      </c>
      <c r="F141" s="7">
        <v>6455918</v>
      </c>
      <c r="G141" s="8">
        <v>25343222.489999998</v>
      </c>
    </row>
    <row r="142" spans="1:7" ht="14.45" customHeight="1" x14ac:dyDescent="0.2">
      <c r="A142" s="4">
        <v>2024</v>
      </c>
      <c r="B142" s="4" t="s">
        <v>37</v>
      </c>
      <c r="C142" s="4" t="s">
        <v>250</v>
      </c>
      <c r="D142" s="4" t="s">
        <v>47</v>
      </c>
      <c r="E142" s="7">
        <v>252</v>
      </c>
      <c r="F142" s="7">
        <v>1303</v>
      </c>
      <c r="G142" s="8">
        <v>4768.32</v>
      </c>
    </row>
    <row r="143" spans="1:7" ht="14.45" customHeight="1" x14ac:dyDescent="0.2">
      <c r="A143" s="4">
        <v>2024</v>
      </c>
      <c r="B143" s="4" t="s">
        <v>37</v>
      </c>
      <c r="C143" s="4" t="s">
        <v>250</v>
      </c>
      <c r="D143" s="4" t="s">
        <v>48</v>
      </c>
      <c r="E143" s="7">
        <v>0</v>
      </c>
      <c r="F143" s="7">
        <v>97312</v>
      </c>
      <c r="G143" s="8">
        <v>539977.42000000004</v>
      </c>
    </row>
    <row r="144" spans="1:7" ht="14.45" customHeight="1" x14ac:dyDescent="0.2">
      <c r="A144" s="4">
        <v>2024</v>
      </c>
      <c r="B144" s="4" t="s">
        <v>38</v>
      </c>
      <c r="C144" s="4" t="s">
        <v>248</v>
      </c>
      <c r="D144" s="4" t="s">
        <v>47</v>
      </c>
      <c r="E144" s="7">
        <v>3412645</v>
      </c>
      <c r="F144" s="7">
        <v>24379839</v>
      </c>
      <c r="G144" s="8">
        <v>172248026.22</v>
      </c>
    </row>
    <row r="145" spans="1:7" ht="14.45" customHeight="1" x14ac:dyDescent="0.2">
      <c r="A145" s="4">
        <v>2024</v>
      </c>
      <c r="B145" s="4" t="s">
        <v>38</v>
      </c>
      <c r="C145" s="4" t="s">
        <v>249</v>
      </c>
      <c r="D145" s="4" t="s">
        <v>47</v>
      </c>
      <c r="E145" s="7">
        <v>2146904</v>
      </c>
      <c r="F145" s="7">
        <v>14372082</v>
      </c>
      <c r="G145" s="8">
        <v>98172612.579999998</v>
      </c>
    </row>
    <row r="146" spans="1:7" ht="14.45" customHeight="1" x14ac:dyDescent="0.2">
      <c r="A146" s="4">
        <v>2024</v>
      </c>
      <c r="B146" s="4" t="s">
        <v>38</v>
      </c>
      <c r="C146" s="4" t="s">
        <v>250</v>
      </c>
      <c r="D146" s="4" t="s">
        <v>47</v>
      </c>
      <c r="E146" s="7">
        <v>2470</v>
      </c>
      <c r="F146" s="7">
        <v>4809</v>
      </c>
      <c r="G146" s="8">
        <v>25864.26</v>
      </c>
    </row>
    <row r="147" spans="1:7" ht="14.45" customHeight="1" x14ac:dyDescent="0.2">
      <c r="A147" s="4">
        <v>2024</v>
      </c>
      <c r="B147" s="4" t="s">
        <v>38</v>
      </c>
      <c r="C147" s="4" t="s">
        <v>250</v>
      </c>
      <c r="D147" s="4" t="s">
        <v>48</v>
      </c>
      <c r="E147" s="7">
        <v>0</v>
      </c>
      <c r="F147" s="7">
        <v>403139</v>
      </c>
      <c r="G147" s="8">
        <v>3157522.19</v>
      </c>
    </row>
    <row r="148" spans="1:7" ht="14.45" customHeight="1" x14ac:dyDescent="0.2">
      <c r="A148" s="4">
        <v>2024</v>
      </c>
      <c r="B148" s="4" t="s">
        <v>39</v>
      </c>
      <c r="C148" s="4" t="s">
        <v>248</v>
      </c>
      <c r="D148" s="4" t="s">
        <v>47</v>
      </c>
      <c r="E148" s="7">
        <v>455414</v>
      </c>
      <c r="F148" s="7">
        <v>3050711</v>
      </c>
      <c r="G148" s="8">
        <v>2882397.51</v>
      </c>
    </row>
    <row r="149" spans="1:7" ht="14.45" customHeight="1" x14ac:dyDescent="0.2">
      <c r="A149" s="4">
        <v>2024</v>
      </c>
      <c r="B149" s="4" t="s">
        <v>39</v>
      </c>
      <c r="C149" s="4" t="s">
        <v>249</v>
      </c>
      <c r="D149" s="4" t="s">
        <v>47</v>
      </c>
      <c r="E149" s="7">
        <v>278470</v>
      </c>
      <c r="F149" s="7">
        <v>1827692</v>
      </c>
      <c r="G149" s="8">
        <v>1673017.23</v>
      </c>
    </row>
    <row r="150" spans="1:7" ht="14.45" customHeight="1" x14ac:dyDescent="0.2">
      <c r="A150" s="4">
        <v>2024</v>
      </c>
      <c r="B150" s="4" t="s">
        <v>39</v>
      </c>
      <c r="C150" s="4" t="s">
        <v>250</v>
      </c>
      <c r="D150" s="4" t="s">
        <v>47</v>
      </c>
      <c r="E150" s="7">
        <v>216</v>
      </c>
      <c r="F150" s="7">
        <v>450</v>
      </c>
      <c r="G150" s="8">
        <v>278.77999999999997</v>
      </c>
    </row>
    <row r="151" spans="1:7" ht="14.45" customHeight="1" x14ac:dyDescent="0.2">
      <c r="A151" s="4">
        <v>2024</v>
      </c>
      <c r="B151" s="4" t="s">
        <v>39</v>
      </c>
      <c r="C151" s="4" t="s">
        <v>250</v>
      </c>
      <c r="D151" s="4" t="s">
        <v>48</v>
      </c>
      <c r="E151" s="7">
        <v>0</v>
      </c>
      <c r="F151" s="7">
        <v>89462</v>
      </c>
      <c r="G151" s="8">
        <v>66821.33</v>
      </c>
    </row>
    <row r="152" spans="1:7" x14ac:dyDescent="0.2">
      <c r="A152" s="4"/>
      <c r="B152" s="4"/>
      <c r="C152" s="4"/>
      <c r="D152" s="4"/>
      <c r="E152" s="7"/>
      <c r="F152" s="7"/>
      <c r="G152" s="8"/>
    </row>
    <row r="153" spans="1:7" x14ac:dyDescent="0.2">
      <c r="A153" s="4"/>
      <c r="B153" s="4"/>
      <c r="C153" s="4"/>
      <c r="D153" s="4"/>
      <c r="E153" s="7"/>
      <c r="F153" s="7"/>
      <c r="G153" s="8"/>
    </row>
    <row r="154" spans="1:7" x14ac:dyDescent="0.2">
      <c r="A154" s="4"/>
      <c r="B154" s="4"/>
      <c r="C154" s="4"/>
      <c r="D154" s="4"/>
      <c r="E154" s="7"/>
      <c r="F154" s="7"/>
      <c r="G154" s="8"/>
    </row>
    <row r="155" spans="1:7" x14ac:dyDescent="0.2">
      <c r="A155" s="4"/>
      <c r="B155" s="4"/>
      <c r="C155" s="4"/>
      <c r="D155" s="4"/>
      <c r="E155" s="7"/>
      <c r="F155" s="7"/>
      <c r="G155" s="8"/>
    </row>
    <row r="156" spans="1:7" x14ac:dyDescent="0.2">
      <c r="A156" s="4"/>
      <c r="B156" s="4"/>
      <c r="C156" s="4"/>
      <c r="D156" s="4"/>
      <c r="E156" s="7"/>
      <c r="F156" s="7"/>
      <c r="G156" s="8"/>
    </row>
    <row r="157" spans="1:7" x14ac:dyDescent="0.2">
      <c r="A157" s="4"/>
      <c r="B157" s="4"/>
      <c r="C157" s="4"/>
      <c r="D157" s="4"/>
      <c r="E157" s="7"/>
      <c r="F157" s="7"/>
      <c r="G157" s="8"/>
    </row>
    <row r="158" spans="1:7" x14ac:dyDescent="0.2">
      <c r="A158" s="4"/>
      <c r="B158" s="4"/>
      <c r="C158" s="4"/>
      <c r="D158" s="4"/>
      <c r="E158" s="7"/>
      <c r="F158" s="7"/>
      <c r="G158" s="8"/>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1"/>
  <sheetViews>
    <sheetView showGridLines="0" workbookViewId="0"/>
  </sheetViews>
  <sheetFormatPr defaultColWidth="11.42578125" defaultRowHeight="12.75" x14ac:dyDescent="0.2"/>
  <cols>
    <col min="1" max="1" width="14.7109375" customWidth="1"/>
    <col min="2" max="2" width="8.7109375" customWidth="1"/>
    <col min="3" max="3" width="23.7109375" customWidth="1"/>
    <col min="4" max="4" width="25.7109375" customWidth="1"/>
    <col min="5" max="5" width="11.7109375" customWidth="1"/>
    <col min="6" max="6" width="31.7109375" customWidth="1"/>
  </cols>
  <sheetData>
    <row r="1" spans="1:6" ht="14.45" customHeight="1" x14ac:dyDescent="0.2">
      <c r="A1" s="1" t="s">
        <v>252</v>
      </c>
    </row>
    <row r="2" spans="1:6" ht="29.1" customHeight="1" x14ac:dyDescent="0.2">
      <c r="A2" s="1" t="s">
        <v>32</v>
      </c>
    </row>
    <row r="3" spans="1:6" ht="14.45" customHeight="1" x14ac:dyDescent="0.2">
      <c r="A3" t="s">
        <v>41</v>
      </c>
    </row>
    <row r="4" spans="1:6" ht="14.45" customHeight="1" x14ac:dyDescent="0.2">
      <c r="A4" t="s">
        <v>42</v>
      </c>
    </row>
    <row r="5" spans="1:6" ht="14.45" customHeight="1" x14ac:dyDescent="0.2">
      <c r="A5" t="s">
        <v>43</v>
      </c>
    </row>
    <row r="6" spans="1:6" ht="29.1" customHeight="1" x14ac:dyDescent="0.2">
      <c r="A6" s="3" t="s">
        <v>7</v>
      </c>
      <c r="B6" s="3" t="s">
        <v>3</v>
      </c>
      <c r="C6" s="3" t="s">
        <v>45</v>
      </c>
      <c r="D6" s="5" t="s">
        <v>46</v>
      </c>
      <c r="E6" s="5" t="s">
        <v>25</v>
      </c>
      <c r="F6" s="5" t="s">
        <v>27</v>
      </c>
    </row>
    <row r="7" spans="1:6" ht="14.45" customHeight="1" x14ac:dyDescent="0.2">
      <c r="A7" s="4">
        <v>2016</v>
      </c>
      <c r="B7" s="4" t="s">
        <v>253</v>
      </c>
      <c r="C7" s="4" t="s">
        <v>47</v>
      </c>
      <c r="D7" s="7">
        <v>1324</v>
      </c>
      <c r="E7" s="7">
        <v>6123</v>
      </c>
      <c r="F7" s="8">
        <v>581331.46</v>
      </c>
    </row>
    <row r="8" spans="1:6" ht="14.45" customHeight="1" x14ac:dyDescent="0.2">
      <c r="A8" s="4">
        <v>2016</v>
      </c>
      <c r="B8" s="4" t="s">
        <v>254</v>
      </c>
      <c r="C8" s="4" t="s">
        <v>47</v>
      </c>
      <c r="D8" s="7">
        <v>2604</v>
      </c>
      <c r="E8" s="7">
        <v>11253</v>
      </c>
      <c r="F8" s="8">
        <v>1231101.01</v>
      </c>
    </row>
    <row r="9" spans="1:6" ht="14.45" customHeight="1" x14ac:dyDescent="0.2">
      <c r="A9" s="4">
        <v>2016</v>
      </c>
      <c r="B9" s="4" t="s">
        <v>255</v>
      </c>
      <c r="C9" s="4" t="s">
        <v>47</v>
      </c>
      <c r="D9" s="7">
        <v>16487</v>
      </c>
      <c r="E9" s="7">
        <v>35645</v>
      </c>
      <c r="F9" s="8">
        <v>1384137.58</v>
      </c>
    </row>
    <row r="10" spans="1:6" ht="14.45" customHeight="1" x14ac:dyDescent="0.2">
      <c r="A10" s="4">
        <v>2016</v>
      </c>
      <c r="B10" s="4" t="s">
        <v>256</v>
      </c>
      <c r="C10" s="4" t="s">
        <v>47</v>
      </c>
      <c r="D10" s="7">
        <v>102328</v>
      </c>
      <c r="E10" s="7">
        <v>213037</v>
      </c>
      <c r="F10" s="8">
        <v>2443062.2400000002</v>
      </c>
    </row>
    <row r="11" spans="1:6" ht="14.45" customHeight="1" x14ac:dyDescent="0.2">
      <c r="A11" s="4">
        <v>2016</v>
      </c>
      <c r="B11" s="4" t="s">
        <v>257</v>
      </c>
      <c r="C11" s="4" t="s">
        <v>47</v>
      </c>
      <c r="D11" s="7">
        <v>230106</v>
      </c>
      <c r="E11" s="7">
        <v>731715</v>
      </c>
      <c r="F11" s="8">
        <v>7199675.5999999996</v>
      </c>
    </row>
    <row r="12" spans="1:6" ht="14.45" customHeight="1" x14ac:dyDescent="0.2">
      <c r="A12" s="4">
        <v>2016</v>
      </c>
      <c r="B12" s="4" t="s">
        <v>258</v>
      </c>
      <c r="C12" s="4" t="s">
        <v>47</v>
      </c>
      <c r="D12" s="7">
        <v>346212</v>
      </c>
      <c r="E12" s="7">
        <v>1507612</v>
      </c>
      <c r="F12" s="8">
        <v>14529789.23</v>
      </c>
    </row>
    <row r="13" spans="1:6" ht="14.45" customHeight="1" x14ac:dyDescent="0.2">
      <c r="A13" s="4">
        <v>2016</v>
      </c>
      <c r="B13" s="4" t="s">
        <v>259</v>
      </c>
      <c r="C13" s="4" t="s">
        <v>47</v>
      </c>
      <c r="D13" s="7">
        <v>418771</v>
      </c>
      <c r="E13" s="7">
        <v>2347264</v>
      </c>
      <c r="F13" s="8">
        <v>23550457.52</v>
      </c>
    </row>
    <row r="14" spans="1:6" ht="14.45" customHeight="1" x14ac:dyDescent="0.2">
      <c r="A14" s="4">
        <v>2016</v>
      </c>
      <c r="B14" s="4" t="s">
        <v>260</v>
      </c>
      <c r="C14" s="4" t="s">
        <v>47</v>
      </c>
      <c r="D14" s="7">
        <v>470834</v>
      </c>
      <c r="E14" s="7">
        <v>3213190</v>
      </c>
      <c r="F14" s="8">
        <v>34370895.880000003</v>
      </c>
    </row>
    <row r="15" spans="1:6" ht="14.45" customHeight="1" x14ac:dyDescent="0.2">
      <c r="A15" s="4">
        <v>2016</v>
      </c>
      <c r="B15" s="4" t="s">
        <v>261</v>
      </c>
      <c r="C15" s="4" t="s">
        <v>47</v>
      </c>
      <c r="D15" s="7">
        <v>575418</v>
      </c>
      <c r="E15" s="7">
        <v>4483048</v>
      </c>
      <c r="F15" s="8">
        <v>50809864.530000001</v>
      </c>
    </row>
    <row r="16" spans="1:6" ht="14.45" customHeight="1" x14ac:dyDescent="0.2">
      <c r="A16" s="4">
        <v>2016</v>
      </c>
      <c r="B16" s="4" t="s">
        <v>262</v>
      </c>
      <c r="C16" s="4" t="s">
        <v>47</v>
      </c>
      <c r="D16" s="7">
        <v>715222</v>
      </c>
      <c r="E16" s="7">
        <v>5790255</v>
      </c>
      <c r="F16" s="8">
        <v>69613334.739999995</v>
      </c>
    </row>
    <row r="17" spans="1:6" ht="14.45" customHeight="1" x14ac:dyDescent="0.2">
      <c r="A17" s="4">
        <v>2016</v>
      </c>
      <c r="B17" s="4" t="s">
        <v>263</v>
      </c>
      <c r="C17" s="4" t="s">
        <v>47</v>
      </c>
      <c r="D17" s="7">
        <v>783759</v>
      </c>
      <c r="E17" s="7">
        <v>6377020</v>
      </c>
      <c r="F17" s="8">
        <v>78118868.579999998</v>
      </c>
    </row>
    <row r="18" spans="1:6" ht="14.45" customHeight="1" x14ac:dyDescent="0.2">
      <c r="A18" s="4">
        <v>2016</v>
      </c>
      <c r="B18" s="4" t="s">
        <v>264</v>
      </c>
      <c r="C18" s="4" t="s">
        <v>47</v>
      </c>
      <c r="D18" s="7">
        <v>764941</v>
      </c>
      <c r="E18" s="7">
        <v>6187710</v>
      </c>
      <c r="F18" s="8">
        <v>75492125.480000004</v>
      </c>
    </row>
    <row r="19" spans="1:6" ht="14.45" customHeight="1" x14ac:dyDescent="0.2">
      <c r="A19" s="4">
        <v>2016</v>
      </c>
      <c r="B19" s="4" t="s">
        <v>265</v>
      </c>
      <c r="C19" s="4" t="s">
        <v>47</v>
      </c>
      <c r="D19" s="7">
        <v>800873</v>
      </c>
      <c r="E19" s="7">
        <v>6231534</v>
      </c>
      <c r="F19" s="8">
        <v>72571023.719999999</v>
      </c>
    </row>
    <row r="20" spans="1:6" ht="14.45" customHeight="1" x14ac:dyDescent="0.2">
      <c r="A20" s="4">
        <v>2016</v>
      </c>
      <c r="B20" s="4" t="s">
        <v>266</v>
      </c>
      <c r="C20" s="4" t="s">
        <v>47</v>
      </c>
      <c r="D20" s="7">
        <v>876079</v>
      </c>
      <c r="E20" s="7">
        <v>6653383</v>
      </c>
      <c r="F20" s="8">
        <v>73056697.739999995</v>
      </c>
    </row>
    <row r="21" spans="1:6" ht="14.45" customHeight="1" x14ac:dyDescent="0.2">
      <c r="A21" s="4">
        <v>2016</v>
      </c>
      <c r="B21" s="4" t="s">
        <v>267</v>
      </c>
      <c r="C21" s="4" t="s">
        <v>47</v>
      </c>
      <c r="D21" s="7">
        <v>799961</v>
      </c>
      <c r="E21" s="7">
        <v>6105647</v>
      </c>
      <c r="F21" s="8">
        <v>64472201.020000003</v>
      </c>
    </row>
    <row r="22" spans="1:6" ht="14.45" customHeight="1" x14ac:dyDescent="0.2">
      <c r="A22" s="4">
        <v>2016</v>
      </c>
      <c r="B22" s="4" t="s">
        <v>268</v>
      </c>
      <c r="C22" s="4" t="s">
        <v>47</v>
      </c>
      <c r="D22" s="7">
        <v>705926</v>
      </c>
      <c r="E22" s="7">
        <v>5499742</v>
      </c>
      <c r="F22" s="8">
        <v>55411517.43</v>
      </c>
    </row>
    <row r="23" spans="1:6" ht="14.45" customHeight="1" x14ac:dyDescent="0.2">
      <c r="A23" s="4">
        <v>2016</v>
      </c>
      <c r="B23" s="4" t="s">
        <v>269</v>
      </c>
      <c r="C23" s="4" t="s">
        <v>47</v>
      </c>
      <c r="D23" s="7">
        <v>574858</v>
      </c>
      <c r="E23" s="7">
        <v>4687242</v>
      </c>
      <c r="F23" s="8">
        <v>45778499.659999996</v>
      </c>
    </row>
    <row r="24" spans="1:6" ht="14.45" customHeight="1" x14ac:dyDescent="0.2">
      <c r="A24" s="4">
        <v>2016</v>
      </c>
      <c r="B24" s="4" t="s">
        <v>270</v>
      </c>
      <c r="C24" s="4" t="s">
        <v>47</v>
      </c>
      <c r="D24" s="7">
        <v>381141</v>
      </c>
      <c r="E24" s="7">
        <v>3259022</v>
      </c>
      <c r="F24" s="8">
        <v>30788703.59</v>
      </c>
    </row>
    <row r="25" spans="1:6" ht="14.45" customHeight="1" x14ac:dyDescent="0.2">
      <c r="A25" s="4">
        <v>2016</v>
      </c>
      <c r="B25" s="4" t="s">
        <v>271</v>
      </c>
      <c r="C25" s="4" t="s">
        <v>47</v>
      </c>
      <c r="D25" s="7">
        <v>227415</v>
      </c>
      <c r="E25" s="7">
        <v>2080452</v>
      </c>
      <c r="F25" s="8">
        <v>19359329.789999999</v>
      </c>
    </row>
    <row r="26" spans="1:6" ht="14.45" customHeight="1" x14ac:dyDescent="0.2">
      <c r="A26" s="4">
        <v>2016</v>
      </c>
      <c r="B26" s="4" t="s">
        <v>250</v>
      </c>
      <c r="C26" s="4" t="s">
        <v>47</v>
      </c>
      <c r="D26" s="7">
        <v>82884</v>
      </c>
      <c r="E26" s="7">
        <v>213017</v>
      </c>
      <c r="F26" s="8">
        <v>2090368.58</v>
      </c>
    </row>
    <row r="27" spans="1:6" ht="14.45" customHeight="1" x14ac:dyDescent="0.2">
      <c r="A27" s="4">
        <v>2016</v>
      </c>
      <c r="B27" s="4" t="s">
        <v>250</v>
      </c>
      <c r="C27" s="4" t="s">
        <v>48</v>
      </c>
      <c r="D27" s="7">
        <v>0</v>
      </c>
      <c r="E27" s="7">
        <v>3274268</v>
      </c>
      <c r="F27" s="8">
        <v>36973508.219999999</v>
      </c>
    </row>
    <row r="28" spans="1:6" ht="14.45" customHeight="1" x14ac:dyDescent="0.2">
      <c r="A28" s="4">
        <v>2017</v>
      </c>
      <c r="B28" s="4" t="s">
        <v>253</v>
      </c>
      <c r="C28" s="4" t="s">
        <v>47</v>
      </c>
      <c r="D28" s="7">
        <v>1236</v>
      </c>
      <c r="E28" s="7">
        <v>6426</v>
      </c>
      <c r="F28" s="8">
        <v>653600.78</v>
      </c>
    </row>
    <row r="29" spans="1:6" ht="14.45" customHeight="1" x14ac:dyDescent="0.2">
      <c r="A29" s="4">
        <v>2017</v>
      </c>
      <c r="B29" s="4" t="s">
        <v>254</v>
      </c>
      <c r="C29" s="4" t="s">
        <v>47</v>
      </c>
      <c r="D29" s="7">
        <v>2591</v>
      </c>
      <c r="E29" s="7">
        <v>12776</v>
      </c>
      <c r="F29" s="8">
        <v>1342108.1499999999</v>
      </c>
    </row>
    <row r="30" spans="1:6" ht="14.45" customHeight="1" x14ac:dyDescent="0.2">
      <c r="A30" s="4">
        <v>2017</v>
      </c>
      <c r="B30" s="4" t="s">
        <v>255</v>
      </c>
      <c r="C30" s="4" t="s">
        <v>47</v>
      </c>
      <c r="D30" s="7">
        <v>15041</v>
      </c>
      <c r="E30" s="7">
        <v>34872</v>
      </c>
      <c r="F30" s="8">
        <v>1625947.54</v>
      </c>
    </row>
    <row r="31" spans="1:6" ht="14.45" customHeight="1" x14ac:dyDescent="0.2">
      <c r="A31" s="4">
        <v>2017</v>
      </c>
      <c r="B31" s="4" t="s">
        <v>256</v>
      </c>
      <c r="C31" s="4" t="s">
        <v>47</v>
      </c>
      <c r="D31" s="7">
        <v>88788</v>
      </c>
      <c r="E31" s="7">
        <v>193744</v>
      </c>
      <c r="F31" s="8">
        <v>2205244.7999999998</v>
      </c>
    </row>
    <row r="32" spans="1:6" ht="14.45" customHeight="1" x14ac:dyDescent="0.2">
      <c r="A32" s="4">
        <v>2017</v>
      </c>
      <c r="B32" s="4" t="s">
        <v>257</v>
      </c>
      <c r="C32" s="4" t="s">
        <v>47</v>
      </c>
      <c r="D32" s="7">
        <v>205257</v>
      </c>
      <c r="E32" s="7">
        <v>696906</v>
      </c>
      <c r="F32" s="8">
        <v>5720354.04</v>
      </c>
    </row>
    <row r="33" spans="1:6" ht="14.45" customHeight="1" x14ac:dyDescent="0.2">
      <c r="A33" s="4">
        <v>2017</v>
      </c>
      <c r="B33" s="4" t="s">
        <v>258</v>
      </c>
      <c r="C33" s="4" t="s">
        <v>47</v>
      </c>
      <c r="D33" s="7">
        <v>321449</v>
      </c>
      <c r="E33" s="7">
        <v>1505391</v>
      </c>
      <c r="F33" s="8">
        <v>11833765.98</v>
      </c>
    </row>
    <row r="34" spans="1:6" ht="14.45" customHeight="1" x14ac:dyDescent="0.2">
      <c r="A34" s="4">
        <v>2017</v>
      </c>
      <c r="B34" s="4" t="s">
        <v>259</v>
      </c>
      <c r="C34" s="4" t="s">
        <v>47</v>
      </c>
      <c r="D34" s="7">
        <v>394393</v>
      </c>
      <c r="E34" s="7">
        <v>2348248</v>
      </c>
      <c r="F34" s="8">
        <v>19209860.68</v>
      </c>
    </row>
    <row r="35" spans="1:6" ht="14.45" customHeight="1" x14ac:dyDescent="0.2">
      <c r="A35" s="4">
        <v>2017</v>
      </c>
      <c r="B35" s="4" t="s">
        <v>260</v>
      </c>
      <c r="C35" s="4" t="s">
        <v>47</v>
      </c>
      <c r="D35" s="7">
        <v>453244</v>
      </c>
      <c r="E35" s="7">
        <v>3305727</v>
      </c>
      <c r="F35" s="8">
        <v>28511602.420000002</v>
      </c>
    </row>
    <row r="36" spans="1:6" ht="14.45" customHeight="1" x14ac:dyDescent="0.2">
      <c r="A36" s="4">
        <v>2017</v>
      </c>
      <c r="B36" s="4" t="s">
        <v>261</v>
      </c>
      <c r="C36" s="4" t="s">
        <v>47</v>
      </c>
      <c r="D36" s="7">
        <v>529209</v>
      </c>
      <c r="E36" s="7">
        <v>4331284</v>
      </c>
      <c r="F36" s="8">
        <v>39779630.439999998</v>
      </c>
    </row>
    <row r="37" spans="1:6" ht="14.45" customHeight="1" x14ac:dyDescent="0.2">
      <c r="A37" s="4">
        <v>2017</v>
      </c>
      <c r="B37" s="4" t="s">
        <v>262</v>
      </c>
      <c r="C37" s="4" t="s">
        <v>47</v>
      </c>
      <c r="D37" s="7">
        <v>684513</v>
      </c>
      <c r="E37" s="7">
        <v>5878117</v>
      </c>
      <c r="F37" s="8">
        <v>57634545.590000004</v>
      </c>
    </row>
    <row r="38" spans="1:6" ht="14.45" customHeight="1" x14ac:dyDescent="0.2">
      <c r="A38" s="4">
        <v>2017</v>
      </c>
      <c r="B38" s="4" t="s">
        <v>263</v>
      </c>
      <c r="C38" s="4" t="s">
        <v>47</v>
      </c>
      <c r="D38" s="7">
        <v>769764</v>
      </c>
      <c r="E38" s="7">
        <v>6597982</v>
      </c>
      <c r="F38" s="8">
        <v>66290688.039999999</v>
      </c>
    </row>
    <row r="39" spans="1:6" ht="14.45" customHeight="1" x14ac:dyDescent="0.2">
      <c r="A39" s="4">
        <v>2017</v>
      </c>
      <c r="B39" s="4" t="s">
        <v>264</v>
      </c>
      <c r="C39" s="4" t="s">
        <v>47</v>
      </c>
      <c r="D39" s="7">
        <v>764112</v>
      </c>
      <c r="E39" s="7">
        <v>6426589</v>
      </c>
      <c r="F39" s="8">
        <v>64934680.539999999</v>
      </c>
    </row>
    <row r="40" spans="1:6" ht="14.45" customHeight="1" x14ac:dyDescent="0.2">
      <c r="A40" s="4">
        <v>2017</v>
      </c>
      <c r="B40" s="4" t="s">
        <v>265</v>
      </c>
      <c r="C40" s="4" t="s">
        <v>47</v>
      </c>
      <c r="D40" s="7">
        <v>793376</v>
      </c>
      <c r="E40" s="7">
        <v>6427663</v>
      </c>
      <c r="F40" s="8">
        <v>62564727.350000001</v>
      </c>
    </row>
    <row r="41" spans="1:6" ht="14.45" customHeight="1" x14ac:dyDescent="0.2">
      <c r="A41" s="4">
        <v>2017</v>
      </c>
      <c r="B41" s="4" t="s">
        <v>266</v>
      </c>
      <c r="C41" s="4" t="s">
        <v>47</v>
      </c>
      <c r="D41" s="7">
        <v>839518</v>
      </c>
      <c r="E41" s="7">
        <v>6462705</v>
      </c>
      <c r="F41" s="8">
        <v>60185441.939999998</v>
      </c>
    </row>
    <row r="42" spans="1:6" ht="14.45" customHeight="1" x14ac:dyDescent="0.2">
      <c r="A42" s="4">
        <v>2017</v>
      </c>
      <c r="B42" s="4" t="s">
        <v>267</v>
      </c>
      <c r="C42" s="4" t="s">
        <v>47</v>
      </c>
      <c r="D42" s="7">
        <v>836823</v>
      </c>
      <c r="E42" s="7">
        <v>6456147</v>
      </c>
      <c r="F42" s="8">
        <v>57440530.43</v>
      </c>
    </row>
    <row r="43" spans="1:6" ht="14.45" customHeight="1" x14ac:dyDescent="0.2">
      <c r="A43" s="4">
        <v>2017</v>
      </c>
      <c r="B43" s="4" t="s">
        <v>268</v>
      </c>
      <c r="C43" s="4" t="s">
        <v>47</v>
      </c>
      <c r="D43" s="7">
        <v>699700</v>
      </c>
      <c r="E43" s="7">
        <v>5490878</v>
      </c>
      <c r="F43" s="8">
        <v>46394552.850000001</v>
      </c>
    </row>
    <row r="44" spans="1:6" ht="14.45" customHeight="1" x14ac:dyDescent="0.2">
      <c r="A44" s="4">
        <v>2017</v>
      </c>
      <c r="B44" s="4" t="s">
        <v>269</v>
      </c>
      <c r="C44" s="4" t="s">
        <v>47</v>
      </c>
      <c r="D44" s="7">
        <v>578850</v>
      </c>
      <c r="E44" s="7">
        <v>4754161</v>
      </c>
      <c r="F44" s="8">
        <v>38905273.759999998</v>
      </c>
    </row>
    <row r="45" spans="1:6" ht="14.45" customHeight="1" x14ac:dyDescent="0.2">
      <c r="A45" s="4">
        <v>2017</v>
      </c>
      <c r="B45" s="4" t="s">
        <v>270</v>
      </c>
      <c r="C45" s="4" t="s">
        <v>47</v>
      </c>
      <c r="D45" s="7">
        <v>386328</v>
      </c>
      <c r="E45" s="7">
        <v>3302171</v>
      </c>
      <c r="F45" s="8">
        <v>26138000.030000001</v>
      </c>
    </row>
    <row r="46" spans="1:6" ht="14.45" customHeight="1" x14ac:dyDescent="0.2">
      <c r="A46" s="4">
        <v>2017</v>
      </c>
      <c r="B46" s="4" t="s">
        <v>271</v>
      </c>
      <c r="C46" s="4" t="s">
        <v>47</v>
      </c>
      <c r="D46" s="7">
        <v>234276</v>
      </c>
      <c r="E46" s="7">
        <v>2106978</v>
      </c>
      <c r="F46" s="8">
        <v>16573524.939999999</v>
      </c>
    </row>
    <row r="47" spans="1:6" ht="14.45" customHeight="1" x14ac:dyDescent="0.2">
      <c r="A47" s="4">
        <v>2017</v>
      </c>
      <c r="B47" s="4" t="s">
        <v>250</v>
      </c>
      <c r="C47" s="4" t="s">
        <v>47</v>
      </c>
      <c r="D47" s="7">
        <v>169955</v>
      </c>
      <c r="E47" s="7">
        <v>214793</v>
      </c>
      <c r="F47" s="8">
        <v>714174.95</v>
      </c>
    </row>
    <row r="48" spans="1:6" ht="14.45" customHeight="1" x14ac:dyDescent="0.2">
      <c r="A48" s="4">
        <v>2017</v>
      </c>
      <c r="B48" s="4" t="s">
        <v>250</v>
      </c>
      <c r="C48" s="4" t="s">
        <v>48</v>
      </c>
      <c r="D48" s="7">
        <v>0</v>
      </c>
      <c r="E48" s="7">
        <v>2613566</v>
      </c>
      <c r="F48" s="8">
        <v>25999888.82</v>
      </c>
    </row>
    <row r="49" spans="1:6" ht="14.45" customHeight="1" x14ac:dyDescent="0.2">
      <c r="A49" s="4">
        <v>2018</v>
      </c>
      <c r="B49" s="4" t="s">
        <v>253</v>
      </c>
      <c r="C49" s="4" t="s">
        <v>47</v>
      </c>
      <c r="D49" s="7">
        <v>1199</v>
      </c>
      <c r="E49" s="7">
        <v>6699</v>
      </c>
      <c r="F49" s="8">
        <v>725758.19</v>
      </c>
    </row>
    <row r="50" spans="1:6" ht="14.45" customHeight="1" x14ac:dyDescent="0.2">
      <c r="A50" s="4">
        <v>2018</v>
      </c>
      <c r="B50" s="4" t="s">
        <v>254</v>
      </c>
      <c r="C50" s="4" t="s">
        <v>47</v>
      </c>
      <c r="D50" s="7">
        <v>2466</v>
      </c>
      <c r="E50" s="7">
        <v>13439</v>
      </c>
      <c r="F50" s="8">
        <v>1572297.14</v>
      </c>
    </row>
    <row r="51" spans="1:6" ht="14.45" customHeight="1" x14ac:dyDescent="0.2">
      <c r="A51" s="4">
        <v>2018</v>
      </c>
      <c r="B51" s="4" t="s">
        <v>255</v>
      </c>
      <c r="C51" s="4" t="s">
        <v>47</v>
      </c>
      <c r="D51" s="7">
        <v>13242</v>
      </c>
      <c r="E51" s="7">
        <v>32886</v>
      </c>
      <c r="F51" s="8">
        <v>1748661.89</v>
      </c>
    </row>
    <row r="52" spans="1:6" ht="14.45" customHeight="1" x14ac:dyDescent="0.2">
      <c r="A52" s="4">
        <v>2018</v>
      </c>
      <c r="B52" s="4" t="s">
        <v>256</v>
      </c>
      <c r="C52" s="4" t="s">
        <v>47</v>
      </c>
      <c r="D52" s="7">
        <v>77554</v>
      </c>
      <c r="E52" s="7">
        <v>172970</v>
      </c>
      <c r="F52" s="8">
        <v>1777214.48</v>
      </c>
    </row>
    <row r="53" spans="1:6" ht="14.45" customHeight="1" x14ac:dyDescent="0.2">
      <c r="A53" s="4">
        <v>2018</v>
      </c>
      <c r="B53" s="4" t="s">
        <v>257</v>
      </c>
      <c r="C53" s="4" t="s">
        <v>47</v>
      </c>
      <c r="D53" s="7">
        <v>184945</v>
      </c>
      <c r="E53" s="7">
        <v>648946</v>
      </c>
      <c r="F53" s="8">
        <v>3115047.43</v>
      </c>
    </row>
    <row r="54" spans="1:6" ht="14.45" customHeight="1" x14ac:dyDescent="0.2">
      <c r="A54" s="4">
        <v>2018</v>
      </c>
      <c r="B54" s="4" t="s">
        <v>258</v>
      </c>
      <c r="C54" s="4" t="s">
        <v>47</v>
      </c>
      <c r="D54" s="7">
        <v>296934</v>
      </c>
      <c r="E54" s="7">
        <v>1472686</v>
      </c>
      <c r="F54" s="8">
        <v>6663640.8399999999</v>
      </c>
    </row>
    <row r="55" spans="1:6" ht="14.45" customHeight="1" x14ac:dyDescent="0.2">
      <c r="A55" s="4">
        <v>2018</v>
      </c>
      <c r="B55" s="4" t="s">
        <v>259</v>
      </c>
      <c r="C55" s="4" t="s">
        <v>47</v>
      </c>
      <c r="D55" s="7">
        <v>374811</v>
      </c>
      <c r="E55" s="7">
        <v>2335319</v>
      </c>
      <c r="F55" s="8">
        <v>11082897.310000001</v>
      </c>
    </row>
    <row r="56" spans="1:6" ht="14.45" customHeight="1" x14ac:dyDescent="0.2">
      <c r="A56" s="4">
        <v>2018</v>
      </c>
      <c r="B56" s="4" t="s">
        <v>260</v>
      </c>
      <c r="C56" s="4" t="s">
        <v>47</v>
      </c>
      <c r="D56" s="7">
        <v>439333</v>
      </c>
      <c r="E56" s="7">
        <v>3333967</v>
      </c>
      <c r="F56" s="8">
        <v>16935724.210000001</v>
      </c>
    </row>
    <row r="57" spans="1:6" ht="14.45" customHeight="1" x14ac:dyDescent="0.2">
      <c r="A57" s="4">
        <v>2018</v>
      </c>
      <c r="B57" s="4" t="s">
        <v>261</v>
      </c>
      <c r="C57" s="4" t="s">
        <v>47</v>
      </c>
      <c r="D57" s="7">
        <v>491130</v>
      </c>
      <c r="E57" s="7">
        <v>4145094</v>
      </c>
      <c r="F57" s="8">
        <v>22594613.940000001</v>
      </c>
    </row>
    <row r="58" spans="1:6" ht="14.45" customHeight="1" x14ac:dyDescent="0.2">
      <c r="A58" s="4">
        <v>2018</v>
      </c>
      <c r="B58" s="4" t="s">
        <v>262</v>
      </c>
      <c r="C58" s="4" t="s">
        <v>47</v>
      </c>
      <c r="D58" s="7">
        <v>648962</v>
      </c>
      <c r="E58" s="7">
        <v>5834245</v>
      </c>
      <c r="F58" s="8">
        <v>35264371.060000002</v>
      </c>
    </row>
    <row r="59" spans="1:6" ht="14.45" customHeight="1" x14ac:dyDescent="0.2">
      <c r="A59" s="4">
        <v>2018</v>
      </c>
      <c r="B59" s="4" t="s">
        <v>263</v>
      </c>
      <c r="C59" s="4" t="s">
        <v>47</v>
      </c>
      <c r="D59" s="7">
        <v>747728</v>
      </c>
      <c r="E59" s="7">
        <v>6698553</v>
      </c>
      <c r="F59" s="8">
        <v>42555517.969999999</v>
      </c>
    </row>
    <row r="60" spans="1:6" ht="14.45" customHeight="1" x14ac:dyDescent="0.2">
      <c r="A60" s="4">
        <v>2018</v>
      </c>
      <c r="B60" s="4" t="s">
        <v>264</v>
      </c>
      <c r="C60" s="4" t="s">
        <v>47</v>
      </c>
      <c r="D60" s="7">
        <v>756898</v>
      </c>
      <c r="E60" s="7">
        <v>6580085</v>
      </c>
      <c r="F60" s="8">
        <v>43413551.630000003</v>
      </c>
    </row>
    <row r="61" spans="1:6" ht="14.45" customHeight="1" x14ac:dyDescent="0.2">
      <c r="A61" s="4">
        <v>2018</v>
      </c>
      <c r="B61" s="4" t="s">
        <v>265</v>
      </c>
      <c r="C61" s="4" t="s">
        <v>47</v>
      </c>
      <c r="D61" s="7">
        <v>781728</v>
      </c>
      <c r="E61" s="7">
        <v>6527024</v>
      </c>
      <c r="F61" s="8">
        <v>42171111.509999998</v>
      </c>
    </row>
    <row r="62" spans="1:6" ht="14.45" customHeight="1" x14ac:dyDescent="0.2">
      <c r="A62" s="4">
        <v>2018</v>
      </c>
      <c r="B62" s="4" t="s">
        <v>266</v>
      </c>
      <c r="C62" s="4" t="s">
        <v>47</v>
      </c>
      <c r="D62" s="7">
        <v>786458</v>
      </c>
      <c r="E62" s="7">
        <v>6285962</v>
      </c>
      <c r="F62" s="8">
        <v>40421640.200000003</v>
      </c>
    </row>
    <row r="63" spans="1:6" ht="14.45" customHeight="1" x14ac:dyDescent="0.2">
      <c r="A63" s="4">
        <v>2018</v>
      </c>
      <c r="B63" s="4" t="s">
        <v>267</v>
      </c>
      <c r="C63" s="4" t="s">
        <v>47</v>
      </c>
      <c r="D63" s="7">
        <v>836350</v>
      </c>
      <c r="E63" s="7">
        <v>6567457</v>
      </c>
      <c r="F63" s="8">
        <v>40014369.969999999</v>
      </c>
    </row>
    <row r="64" spans="1:6" ht="14.45" customHeight="1" x14ac:dyDescent="0.2">
      <c r="A64" s="4">
        <v>2018</v>
      </c>
      <c r="B64" s="4" t="s">
        <v>268</v>
      </c>
      <c r="C64" s="4" t="s">
        <v>47</v>
      </c>
      <c r="D64" s="7">
        <v>687622</v>
      </c>
      <c r="E64" s="7">
        <v>5439937</v>
      </c>
      <c r="F64" s="8">
        <v>31816314.890000001</v>
      </c>
    </row>
    <row r="65" spans="1:6" ht="14.45" customHeight="1" x14ac:dyDescent="0.2">
      <c r="A65" s="4">
        <v>2018</v>
      </c>
      <c r="B65" s="4" t="s">
        <v>269</v>
      </c>
      <c r="C65" s="4" t="s">
        <v>47</v>
      </c>
      <c r="D65" s="7">
        <v>574691</v>
      </c>
      <c r="E65" s="7">
        <v>4749524</v>
      </c>
      <c r="F65" s="8">
        <v>27407515.920000002</v>
      </c>
    </row>
    <row r="66" spans="1:6" ht="14.45" customHeight="1" x14ac:dyDescent="0.2">
      <c r="A66" s="4">
        <v>2018</v>
      </c>
      <c r="B66" s="4" t="s">
        <v>270</v>
      </c>
      <c r="C66" s="4" t="s">
        <v>47</v>
      </c>
      <c r="D66" s="7">
        <v>382947</v>
      </c>
      <c r="E66" s="7">
        <v>3262810</v>
      </c>
      <c r="F66" s="8">
        <v>18900417.550000001</v>
      </c>
    </row>
    <row r="67" spans="1:6" ht="14.45" customHeight="1" x14ac:dyDescent="0.2">
      <c r="A67" s="4">
        <v>2018</v>
      </c>
      <c r="B67" s="4" t="s">
        <v>271</v>
      </c>
      <c r="C67" s="4" t="s">
        <v>47</v>
      </c>
      <c r="D67" s="7">
        <v>233353</v>
      </c>
      <c r="E67" s="7">
        <v>2071964</v>
      </c>
      <c r="F67" s="8">
        <v>12682933.16</v>
      </c>
    </row>
    <row r="68" spans="1:6" ht="14.45" customHeight="1" x14ac:dyDescent="0.2">
      <c r="A68" s="4">
        <v>2018</v>
      </c>
      <c r="B68" s="4" t="s">
        <v>250</v>
      </c>
      <c r="C68" s="4" t="s">
        <v>47</v>
      </c>
      <c r="D68" s="7">
        <v>207400</v>
      </c>
      <c r="E68" s="7">
        <v>259693</v>
      </c>
      <c r="F68" s="8">
        <v>667987.96</v>
      </c>
    </row>
    <row r="69" spans="1:6" ht="14.45" customHeight="1" x14ac:dyDescent="0.2">
      <c r="A69" s="4">
        <v>2018</v>
      </c>
      <c r="B69" s="4" t="s">
        <v>250</v>
      </c>
      <c r="C69" s="4" t="s">
        <v>48</v>
      </c>
      <c r="D69" s="7">
        <v>0</v>
      </c>
      <c r="E69" s="7">
        <v>2279290</v>
      </c>
      <c r="F69" s="8">
        <v>18294396.949999999</v>
      </c>
    </row>
    <row r="70" spans="1:6" ht="14.45" customHeight="1" x14ac:dyDescent="0.2">
      <c r="A70" s="4">
        <v>2019</v>
      </c>
      <c r="B70" s="4" t="s">
        <v>253</v>
      </c>
      <c r="C70" s="4" t="s">
        <v>47</v>
      </c>
      <c r="D70" s="7">
        <v>1224</v>
      </c>
      <c r="E70" s="7">
        <v>7125</v>
      </c>
      <c r="F70" s="8">
        <v>778436.09</v>
      </c>
    </row>
    <row r="71" spans="1:6" ht="14.45" customHeight="1" x14ac:dyDescent="0.2">
      <c r="A71" s="4">
        <v>2019</v>
      </c>
      <c r="B71" s="4" t="s">
        <v>254</v>
      </c>
      <c r="C71" s="4" t="s">
        <v>47</v>
      </c>
      <c r="D71" s="7">
        <v>2413</v>
      </c>
      <c r="E71" s="7">
        <v>13753</v>
      </c>
      <c r="F71" s="8">
        <v>1733059.04</v>
      </c>
    </row>
    <row r="72" spans="1:6" ht="14.45" customHeight="1" x14ac:dyDescent="0.2">
      <c r="A72" s="4">
        <v>2019</v>
      </c>
      <c r="B72" s="4" t="s">
        <v>255</v>
      </c>
      <c r="C72" s="4" t="s">
        <v>47</v>
      </c>
      <c r="D72" s="7">
        <v>12067</v>
      </c>
      <c r="E72" s="7">
        <v>31554</v>
      </c>
      <c r="F72" s="8">
        <v>1994860.28</v>
      </c>
    </row>
    <row r="73" spans="1:6" ht="14.45" customHeight="1" x14ac:dyDescent="0.2">
      <c r="A73" s="4">
        <v>2019</v>
      </c>
      <c r="B73" s="4" t="s">
        <v>256</v>
      </c>
      <c r="C73" s="4" t="s">
        <v>47</v>
      </c>
      <c r="D73" s="7">
        <v>70733</v>
      </c>
      <c r="E73" s="7">
        <v>162253</v>
      </c>
      <c r="F73" s="8">
        <v>2129790.2200000002</v>
      </c>
    </row>
    <row r="74" spans="1:6" ht="14.45" customHeight="1" x14ac:dyDescent="0.2">
      <c r="A74" s="4">
        <v>2019</v>
      </c>
      <c r="B74" s="4" t="s">
        <v>257</v>
      </c>
      <c r="C74" s="4" t="s">
        <v>47</v>
      </c>
      <c r="D74" s="7">
        <v>172602</v>
      </c>
      <c r="E74" s="7">
        <v>613534</v>
      </c>
      <c r="F74" s="8">
        <v>2917667.85</v>
      </c>
    </row>
    <row r="75" spans="1:6" ht="14.45" customHeight="1" x14ac:dyDescent="0.2">
      <c r="A75" s="4">
        <v>2019</v>
      </c>
      <c r="B75" s="4" t="s">
        <v>258</v>
      </c>
      <c r="C75" s="4" t="s">
        <v>47</v>
      </c>
      <c r="D75" s="7">
        <v>280362</v>
      </c>
      <c r="E75" s="7">
        <v>1421430</v>
      </c>
      <c r="F75" s="8">
        <v>6141614.3499999996</v>
      </c>
    </row>
    <row r="76" spans="1:6" ht="14.45" customHeight="1" x14ac:dyDescent="0.2">
      <c r="A76" s="4">
        <v>2019</v>
      </c>
      <c r="B76" s="4" t="s">
        <v>259</v>
      </c>
      <c r="C76" s="4" t="s">
        <v>47</v>
      </c>
      <c r="D76" s="7">
        <v>364512</v>
      </c>
      <c r="E76" s="7">
        <v>2339624</v>
      </c>
      <c r="F76" s="8">
        <v>10349635.390000001</v>
      </c>
    </row>
    <row r="77" spans="1:6" ht="14.45" customHeight="1" x14ac:dyDescent="0.2">
      <c r="A77" s="4">
        <v>2019</v>
      </c>
      <c r="B77" s="4" t="s">
        <v>260</v>
      </c>
      <c r="C77" s="4" t="s">
        <v>47</v>
      </c>
      <c r="D77" s="7">
        <v>429673</v>
      </c>
      <c r="E77" s="7">
        <v>3324860</v>
      </c>
      <c r="F77" s="8">
        <v>15335135.01</v>
      </c>
    </row>
    <row r="78" spans="1:6" ht="14.45" customHeight="1" x14ac:dyDescent="0.2">
      <c r="A78" s="4">
        <v>2019</v>
      </c>
      <c r="B78" s="4" t="s">
        <v>261</v>
      </c>
      <c r="C78" s="4" t="s">
        <v>47</v>
      </c>
      <c r="D78" s="7">
        <v>472663</v>
      </c>
      <c r="E78" s="7">
        <v>4069166</v>
      </c>
      <c r="F78" s="8">
        <v>20263082.27</v>
      </c>
    </row>
    <row r="79" spans="1:6" ht="14.45" customHeight="1" x14ac:dyDescent="0.2">
      <c r="A79" s="4">
        <v>2019</v>
      </c>
      <c r="B79" s="4" t="s">
        <v>262</v>
      </c>
      <c r="C79" s="4" t="s">
        <v>47</v>
      </c>
      <c r="D79" s="7">
        <v>622546</v>
      </c>
      <c r="E79" s="7">
        <v>5749428</v>
      </c>
      <c r="F79" s="8">
        <v>31702861.02</v>
      </c>
    </row>
    <row r="80" spans="1:6" ht="14.45" customHeight="1" x14ac:dyDescent="0.2">
      <c r="A80" s="4">
        <v>2019</v>
      </c>
      <c r="B80" s="4" t="s">
        <v>263</v>
      </c>
      <c r="C80" s="4" t="s">
        <v>47</v>
      </c>
      <c r="D80" s="7">
        <v>734530</v>
      </c>
      <c r="E80" s="7">
        <v>6768602</v>
      </c>
      <c r="F80" s="8">
        <v>39803879.560000002</v>
      </c>
    </row>
    <row r="81" spans="1:6" ht="14.45" customHeight="1" x14ac:dyDescent="0.2">
      <c r="A81" s="4">
        <v>2019</v>
      </c>
      <c r="B81" s="4" t="s">
        <v>264</v>
      </c>
      <c r="C81" s="4" t="s">
        <v>47</v>
      </c>
      <c r="D81" s="7">
        <v>759747</v>
      </c>
      <c r="E81" s="7">
        <v>6803767</v>
      </c>
      <c r="F81" s="8">
        <v>41692919.700000003</v>
      </c>
    </row>
    <row r="82" spans="1:6" ht="14.45" customHeight="1" x14ac:dyDescent="0.2">
      <c r="A82" s="4">
        <v>2019</v>
      </c>
      <c r="B82" s="4" t="s">
        <v>265</v>
      </c>
      <c r="C82" s="4" t="s">
        <v>47</v>
      </c>
      <c r="D82" s="7">
        <v>779311</v>
      </c>
      <c r="E82" s="7">
        <v>6648964</v>
      </c>
      <c r="F82" s="8">
        <v>40412779.619999997</v>
      </c>
    </row>
    <row r="83" spans="1:6" ht="14.45" customHeight="1" x14ac:dyDescent="0.2">
      <c r="A83" s="4">
        <v>2019</v>
      </c>
      <c r="B83" s="4" t="s">
        <v>266</v>
      </c>
      <c r="C83" s="4" t="s">
        <v>47</v>
      </c>
      <c r="D83" s="7">
        <v>760328</v>
      </c>
      <c r="E83" s="7">
        <v>6238797</v>
      </c>
      <c r="F83" s="8">
        <v>38168359.229999997</v>
      </c>
    </row>
    <row r="84" spans="1:6" ht="14.45" customHeight="1" x14ac:dyDescent="0.2">
      <c r="A84" s="4">
        <v>2019</v>
      </c>
      <c r="B84" s="4" t="s">
        <v>267</v>
      </c>
      <c r="C84" s="4" t="s">
        <v>47</v>
      </c>
      <c r="D84" s="7">
        <v>824960</v>
      </c>
      <c r="E84" s="7">
        <v>6572316</v>
      </c>
      <c r="F84" s="8">
        <v>38676208.079999998</v>
      </c>
    </row>
    <row r="85" spans="1:6" ht="14.45" customHeight="1" x14ac:dyDescent="0.2">
      <c r="A85" s="4">
        <v>2019</v>
      </c>
      <c r="B85" s="4" t="s">
        <v>268</v>
      </c>
      <c r="C85" s="4" t="s">
        <v>47</v>
      </c>
      <c r="D85" s="7">
        <v>684705</v>
      </c>
      <c r="E85" s="7">
        <v>5452010</v>
      </c>
      <c r="F85" s="8">
        <v>31095539.059999999</v>
      </c>
    </row>
    <row r="86" spans="1:6" ht="14.45" customHeight="1" x14ac:dyDescent="0.2">
      <c r="A86" s="4">
        <v>2019</v>
      </c>
      <c r="B86" s="4" t="s">
        <v>269</v>
      </c>
      <c r="C86" s="4" t="s">
        <v>47</v>
      </c>
      <c r="D86" s="7">
        <v>572531</v>
      </c>
      <c r="E86" s="7">
        <v>4724262</v>
      </c>
      <c r="F86" s="8">
        <v>26902806.789999999</v>
      </c>
    </row>
    <row r="87" spans="1:6" ht="14.45" customHeight="1" x14ac:dyDescent="0.2">
      <c r="A87" s="4">
        <v>2019</v>
      </c>
      <c r="B87" s="4" t="s">
        <v>270</v>
      </c>
      <c r="C87" s="4" t="s">
        <v>47</v>
      </c>
      <c r="D87" s="7">
        <v>380741</v>
      </c>
      <c r="E87" s="7">
        <v>3230151</v>
      </c>
      <c r="F87" s="8">
        <v>18614823.460000001</v>
      </c>
    </row>
    <row r="88" spans="1:6" ht="14.45" customHeight="1" x14ac:dyDescent="0.2">
      <c r="A88" s="4">
        <v>2019</v>
      </c>
      <c r="B88" s="4" t="s">
        <v>271</v>
      </c>
      <c r="C88" s="4" t="s">
        <v>47</v>
      </c>
      <c r="D88" s="7">
        <v>234676</v>
      </c>
      <c r="E88" s="7">
        <v>2060233</v>
      </c>
      <c r="F88" s="8">
        <v>12727359.02</v>
      </c>
    </row>
    <row r="89" spans="1:6" ht="14.45" customHeight="1" x14ac:dyDescent="0.2">
      <c r="A89" s="4">
        <v>2019</v>
      </c>
      <c r="B89" s="4" t="s">
        <v>250</v>
      </c>
      <c r="C89" s="4" t="s">
        <v>47</v>
      </c>
      <c r="D89" s="7">
        <v>151529</v>
      </c>
      <c r="E89" s="7">
        <v>190213</v>
      </c>
      <c r="F89" s="8">
        <v>506041.57</v>
      </c>
    </row>
    <row r="90" spans="1:6" ht="14.45" customHeight="1" x14ac:dyDescent="0.2">
      <c r="A90" s="4">
        <v>2019</v>
      </c>
      <c r="B90" s="4" t="s">
        <v>250</v>
      </c>
      <c r="C90" s="4" t="s">
        <v>48</v>
      </c>
      <c r="D90" s="7">
        <v>0</v>
      </c>
      <c r="E90" s="7">
        <v>1806614</v>
      </c>
      <c r="F90" s="8">
        <v>12416420.189999999</v>
      </c>
    </row>
    <row r="91" spans="1:6" ht="14.45" customHeight="1" x14ac:dyDescent="0.2">
      <c r="A91" s="4">
        <v>2020</v>
      </c>
      <c r="B91" s="4" t="s">
        <v>253</v>
      </c>
      <c r="C91" s="4" t="s">
        <v>47</v>
      </c>
      <c r="D91" s="7">
        <v>1119</v>
      </c>
      <c r="E91" s="7">
        <v>7167</v>
      </c>
      <c r="F91" s="8">
        <v>894046.34</v>
      </c>
    </row>
    <row r="92" spans="1:6" ht="14.45" customHeight="1" x14ac:dyDescent="0.2">
      <c r="A92" s="4">
        <v>2020</v>
      </c>
      <c r="B92" s="4" t="s">
        <v>254</v>
      </c>
      <c r="C92" s="4" t="s">
        <v>47</v>
      </c>
      <c r="D92" s="7">
        <v>2059</v>
      </c>
      <c r="E92" s="7">
        <v>13803</v>
      </c>
      <c r="F92" s="8">
        <v>1971449.3</v>
      </c>
    </row>
    <row r="93" spans="1:6" ht="14.45" customHeight="1" x14ac:dyDescent="0.2">
      <c r="A93" s="4">
        <v>2020</v>
      </c>
      <c r="B93" s="4" t="s">
        <v>255</v>
      </c>
      <c r="C93" s="4" t="s">
        <v>47</v>
      </c>
      <c r="D93" s="7">
        <v>8909</v>
      </c>
      <c r="E93" s="7">
        <v>26910</v>
      </c>
      <c r="F93" s="8">
        <v>2248868.5299999998</v>
      </c>
    </row>
    <row r="94" spans="1:6" ht="14.45" customHeight="1" x14ac:dyDescent="0.2">
      <c r="A94" s="4">
        <v>2020</v>
      </c>
      <c r="B94" s="4" t="s">
        <v>256</v>
      </c>
      <c r="C94" s="4" t="s">
        <v>47</v>
      </c>
      <c r="D94" s="7">
        <v>56633</v>
      </c>
      <c r="E94" s="7">
        <v>147782</v>
      </c>
      <c r="F94" s="8">
        <v>2406383.1</v>
      </c>
    </row>
    <row r="95" spans="1:6" ht="14.45" customHeight="1" x14ac:dyDescent="0.2">
      <c r="A95" s="4">
        <v>2020</v>
      </c>
      <c r="B95" s="4" t="s">
        <v>257</v>
      </c>
      <c r="C95" s="4" t="s">
        <v>47</v>
      </c>
      <c r="D95" s="7">
        <v>152891</v>
      </c>
      <c r="E95" s="7">
        <v>594435</v>
      </c>
      <c r="F95" s="8">
        <v>3313019.06</v>
      </c>
    </row>
    <row r="96" spans="1:6" ht="14.45" customHeight="1" x14ac:dyDescent="0.2">
      <c r="A96" s="4">
        <v>2020</v>
      </c>
      <c r="B96" s="4" t="s">
        <v>258</v>
      </c>
      <c r="C96" s="4" t="s">
        <v>47</v>
      </c>
      <c r="D96" s="7">
        <v>255421</v>
      </c>
      <c r="E96" s="7">
        <v>1410665</v>
      </c>
      <c r="F96" s="8">
        <v>6494367.3099999996</v>
      </c>
    </row>
    <row r="97" spans="1:6" ht="14.45" customHeight="1" x14ac:dyDescent="0.2">
      <c r="A97" s="4">
        <v>2020</v>
      </c>
      <c r="B97" s="4" t="s">
        <v>259</v>
      </c>
      <c r="C97" s="4" t="s">
        <v>47</v>
      </c>
      <c r="D97" s="7">
        <v>346791</v>
      </c>
      <c r="E97" s="7">
        <v>2418402</v>
      </c>
      <c r="F97" s="8">
        <v>10979016.23</v>
      </c>
    </row>
    <row r="98" spans="1:6" ht="14.45" customHeight="1" x14ac:dyDescent="0.2">
      <c r="A98" s="4">
        <v>2020</v>
      </c>
      <c r="B98" s="4" t="s">
        <v>260</v>
      </c>
      <c r="C98" s="4" t="s">
        <v>47</v>
      </c>
      <c r="D98" s="7">
        <v>408384</v>
      </c>
      <c r="E98" s="7">
        <v>3344488</v>
      </c>
      <c r="F98" s="8">
        <v>15971082.710000001</v>
      </c>
    </row>
    <row r="99" spans="1:6" ht="14.45" customHeight="1" x14ac:dyDescent="0.2">
      <c r="A99" s="4">
        <v>2020</v>
      </c>
      <c r="B99" s="4" t="s">
        <v>261</v>
      </c>
      <c r="C99" s="4" t="s">
        <v>47</v>
      </c>
      <c r="D99" s="7">
        <v>452142</v>
      </c>
      <c r="E99" s="7">
        <v>4151617</v>
      </c>
      <c r="F99" s="8">
        <v>21280860.039999999</v>
      </c>
    </row>
    <row r="100" spans="1:6" ht="14.45" customHeight="1" x14ac:dyDescent="0.2">
      <c r="A100" s="4">
        <v>2020</v>
      </c>
      <c r="B100" s="4" t="s">
        <v>262</v>
      </c>
      <c r="C100" s="4" t="s">
        <v>47</v>
      </c>
      <c r="D100" s="7">
        <v>577573</v>
      </c>
      <c r="E100" s="7">
        <v>5695462</v>
      </c>
      <c r="F100" s="8">
        <v>32208257.93</v>
      </c>
    </row>
    <row r="101" spans="1:6" ht="14.45" customHeight="1" x14ac:dyDescent="0.2">
      <c r="A101" s="4">
        <v>2020</v>
      </c>
      <c r="B101" s="4" t="s">
        <v>263</v>
      </c>
      <c r="C101" s="4" t="s">
        <v>47</v>
      </c>
      <c r="D101" s="7">
        <v>700139</v>
      </c>
      <c r="E101" s="7">
        <v>6864109</v>
      </c>
      <c r="F101" s="8">
        <v>41523737.93</v>
      </c>
    </row>
    <row r="102" spans="1:6" ht="14.45" customHeight="1" x14ac:dyDescent="0.2">
      <c r="A102" s="4">
        <v>2020</v>
      </c>
      <c r="B102" s="4" t="s">
        <v>264</v>
      </c>
      <c r="C102" s="4" t="s">
        <v>47</v>
      </c>
      <c r="D102" s="7">
        <v>741470</v>
      </c>
      <c r="E102" s="7">
        <v>7118277</v>
      </c>
      <c r="F102" s="8">
        <v>45148697.780000001</v>
      </c>
    </row>
    <row r="103" spans="1:6" ht="14.45" customHeight="1" x14ac:dyDescent="0.2">
      <c r="A103" s="4">
        <v>2020</v>
      </c>
      <c r="B103" s="4" t="s">
        <v>265</v>
      </c>
      <c r="C103" s="4" t="s">
        <v>47</v>
      </c>
      <c r="D103" s="7">
        <v>749420</v>
      </c>
      <c r="E103" s="7">
        <v>6852135</v>
      </c>
      <c r="F103" s="8">
        <v>43786116.829999998</v>
      </c>
    </row>
    <row r="104" spans="1:6" ht="14.45" customHeight="1" x14ac:dyDescent="0.2">
      <c r="A104" s="4">
        <v>2020</v>
      </c>
      <c r="B104" s="4" t="s">
        <v>266</v>
      </c>
      <c r="C104" s="4" t="s">
        <v>47</v>
      </c>
      <c r="D104" s="7">
        <v>710482</v>
      </c>
      <c r="E104" s="7">
        <v>6253471</v>
      </c>
      <c r="F104" s="8">
        <v>40422882.649999999</v>
      </c>
    </row>
    <row r="105" spans="1:6" ht="14.45" customHeight="1" x14ac:dyDescent="0.2">
      <c r="A105" s="4">
        <v>2020</v>
      </c>
      <c r="B105" s="4" t="s">
        <v>267</v>
      </c>
      <c r="C105" s="4" t="s">
        <v>47</v>
      </c>
      <c r="D105" s="7">
        <v>777031</v>
      </c>
      <c r="E105" s="7">
        <v>6605452</v>
      </c>
      <c r="F105" s="8">
        <v>41811561.969999999</v>
      </c>
    </row>
    <row r="106" spans="1:6" ht="14.45" customHeight="1" x14ac:dyDescent="0.2">
      <c r="A106" s="4">
        <v>2020</v>
      </c>
      <c r="B106" s="4" t="s">
        <v>268</v>
      </c>
      <c r="C106" s="4" t="s">
        <v>47</v>
      </c>
      <c r="D106" s="7">
        <v>660167</v>
      </c>
      <c r="E106" s="7">
        <v>5506597</v>
      </c>
      <c r="F106" s="8">
        <v>34037762.030000001</v>
      </c>
    </row>
    <row r="107" spans="1:6" ht="14.45" customHeight="1" x14ac:dyDescent="0.2">
      <c r="A107" s="4">
        <v>2020</v>
      </c>
      <c r="B107" s="4" t="s">
        <v>269</v>
      </c>
      <c r="C107" s="4" t="s">
        <v>47</v>
      </c>
      <c r="D107" s="7">
        <v>555936</v>
      </c>
      <c r="E107" s="7">
        <v>4692727</v>
      </c>
      <c r="F107" s="8">
        <v>28797285.75</v>
      </c>
    </row>
    <row r="108" spans="1:6" ht="14.45" customHeight="1" x14ac:dyDescent="0.2">
      <c r="A108" s="4">
        <v>2020</v>
      </c>
      <c r="B108" s="4" t="s">
        <v>270</v>
      </c>
      <c r="C108" s="4" t="s">
        <v>47</v>
      </c>
      <c r="D108" s="7">
        <v>380060</v>
      </c>
      <c r="E108" s="7">
        <v>3213691</v>
      </c>
      <c r="F108" s="8">
        <v>19990834.829999998</v>
      </c>
    </row>
    <row r="109" spans="1:6" ht="14.45" customHeight="1" x14ac:dyDescent="0.2">
      <c r="A109" s="4">
        <v>2020</v>
      </c>
      <c r="B109" s="4" t="s">
        <v>271</v>
      </c>
      <c r="C109" s="4" t="s">
        <v>47</v>
      </c>
      <c r="D109" s="7">
        <v>245605</v>
      </c>
      <c r="E109" s="7">
        <v>2071867</v>
      </c>
      <c r="F109" s="8">
        <v>13547959.689999999</v>
      </c>
    </row>
    <row r="110" spans="1:6" ht="14.45" customHeight="1" x14ac:dyDescent="0.2">
      <c r="A110" s="4">
        <v>2020</v>
      </c>
      <c r="B110" s="4" t="s">
        <v>250</v>
      </c>
      <c r="C110" s="4" t="s">
        <v>47</v>
      </c>
      <c r="D110" s="7">
        <v>100999</v>
      </c>
      <c r="E110" s="7">
        <v>128078</v>
      </c>
      <c r="F110" s="8">
        <v>404944.28</v>
      </c>
    </row>
    <row r="111" spans="1:6" ht="14.45" customHeight="1" x14ac:dyDescent="0.2">
      <c r="A111" s="4">
        <v>2020</v>
      </c>
      <c r="B111" s="4" t="s">
        <v>250</v>
      </c>
      <c r="C111" s="4" t="s">
        <v>48</v>
      </c>
      <c r="D111" s="7">
        <v>0</v>
      </c>
      <c r="E111" s="7">
        <v>1014982</v>
      </c>
      <c r="F111" s="8">
        <v>7081509</v>
      </c>
    </row>
    <row r="112" spans="1:6" ht="14.45" customHeight="1" x14ac:dyDescent="0.2">
      <c r="A112" s="4">
        <v>2021</v>
      </c>
      <c r="B112" s="4" t="s">
        <v>253</v>
      </c>
      <c r="C112" s="4" t="s">
        <v>47</v>
      </c>
      <c r="D112" s="7">
        <v>1033</v>
      </c>
      <c r="E112" s="7">
        <v>6942</v>
      </c>
      <c r="F112" s="8">
        <v>914207.96</v>
      </c>
    </row>
    <row r="113" spans="1:6" ht="14.45" customHeight="1" x14ac:dyDescent="0.2">
      <c r="A113" s="4">
        <v>2021</v>
      </c>
      <c r="B113" s="4" t="s">
        <v>254</v>
      </c>
      <c r="C113" s="4" t="s">
        <v>47</v>
      </c>
      <c r="D113" s="7">
        <v>2071</v>
      </c>
      <c r="E113" s="7">
        <v>13581</v>
      </c>
      <c r="F113" s="8">
        <v>1973224.85</v>
      </c>
    </row>
    <row r="114" spans="1:6" ht="14.45" customHeight="1" x14ac:dyDescent="0.2">
      <c r="A114" s="4">
        <v>2021</v>
      </c>
      <c r="B114" s="4" t="s">
        <v>255</v>
      </c>
      <c r="C114" s="4" t="s">
        <v>47</v>
      </c>
      <c r="D114" s="7">
        <v>9028</v>
      </c>
      <c r="E114" s="7">
        <v>27517</v>
      </c>
      <c r="F114" s="8">
        <v>2451042.06</v>
      </c>
    </row>
    <row r="115" spans="1:6" ht="14.45" customHeight="1" x14ac:dyDescent="0.2">
      <c r="A115" s="4">
        <v>2021</v>
      </c>
      <c r="B115" s="4" t="s">
        <v>256</v>
      </c>
      <c r="C115" s="4" t="s">
        <v>47</v>
      </c>
      <c r="D115" s="7">
        <v>56945</v>
      </c>
      <c r="E115" s="7">
        <v>143750</v>
      </c>
      <c r="F115" s="8">
        <v>2638585.7599999998</v>
      </c>
    </row>
    <row r="116" spans="1:6" ht="14.45" customHeight="1" x14ac:dyDescent="0.2">
      <c r="A116" s="4">
        <v>2021</v>
      </c>
      <c r="B116" s="4" t="s">
        <v>257</v>
      </c>
      <c r="C116" s="4" t="s">
        <v>47</v>
      </c>
      <c r="D116" s="7">
        <v>152460</v>
      </c>
      <c r="E116" s="7">
        <v>579658</v>
      </c>
      <c r="F116" s="8">
        <v>3570427.95</v>
      </c>
    </row>
    <row r="117" spans="1:6" ht="14.45" customHeight="1" x14ac:dyDescent="0.2">
      <c r="A117" s="4">
        <v>2021</v>
      </c>
      <c r="B117" s="4" t="s">
        <v>258</v>
      </c>
      <c r="C117" s="4" t="s">
        <v>47</v>
      </c>
      <c r="D117" s="7">
        <v>253163</v>
      </c>
      <c r="E117" s="7">
        <v>1367506</v>
      </c>
      <c r="F117" s="8">
        <v>6474140.8399999999</v>
      </c>
    </row>
    <row r="118" spans="1:6" ht="14.45" customHeight="1" x14ac:dyDescent="0.2">
      <c r="A118" s="4">
        <v>2021</v>
      </c>
      <c r="B118" s="4" t="s">
        <v>259</v>
      </c>
      <c r="C118" s="4" t="s">
        <v>47</v>
      </c>
      <c r="D118" s="7">
        <v>356176</v>
      </c>
      <c r="E118" s="7">
        <v>2443998</v>
      </c>
      <c r="F118" s="8">
        <v>11326770.41</v>
      </c>
    </row>
    <row r="119" spans="1:6" ht="14.45" customHeight="1" x14ac:dyDescent="0.2">
      <c r="A119" s="4">
        <v>2021</v>
      </c>
      <c r="B119" s="4" t="s">
        <v>260</v>
      </c>
      <c r="C119" s="4" t="s">
        <v>47</v>
      </c>
      <c r="D119" s="7">
        <v>415775</v>
      </c>
      <c r="E119" s="7">
        <v>3342929</v>
      </c>
      <c r="F119" s="8">
        <v>16117086.9</v>
      </c>
    </row>
    <row r="120" spans="1:6" ht="14.45" customHeight="1" x14ac:dyDescent="0.2">
      <c r="A120" s="4">
        <v>2021</v>
      </c>
      <c r="B120" s="4" t="s">
        <v>261</v>
      </c>
      <c r="C120" s="4" t="s">
        <v>47</v>
      </c>
      <c r="D120" s="7">
        <v>463321</v>
      </c>
      <c r="E120" s="7">
        <v>4220934</v>
      </c>
      <c r="F120" s="8">
        <v>21721247.559999999</v>
      </c>
    </row>
    <row r="121" spans="1:6" ht="14.45" customHeight="1" x14ac:dyDescent="0.2">
      <c r="A121" s="4">
        <v>2021</v>
      </c>
      <c r="B121" s="4" t="s">
        <v>262</v>
      </c>
      <c r="C121" s="4" t="s">
        <v>47</v>
      </c>
      <c r="D121" s="7">
        <v>564710</v>
      </c>
      <c r="E121" s="7">
        <v>5492925</v>
      </c>
      <c r="F121" s="8">
        <v>30746575.129999999</v>
      </c>
    </row>
    <row r="122" spans="1:6" ht="14.45" customHeight="1" x14ac:dyDescent="0.2">
      <c r="A122" s="4">
        <v>2021</v>
      </c>
      <c r="B122" s="4" t="s">
        <v>263</v>
      </c>
      <c r="C122" s="4" t="s">
        <v>47</v>
      </c>
      <c r="D122" s="7">
        <v>705160</v>
      </c>
      <c r="E122" s="7">
        <v>6867147</v>
      </c>
      <c r="F122" s="8">
        <v>41836661.640000001</v>
      </c>
    </row>
    <row r="123" spans="1:6" ht="14.45" customHeight="1" x14ac:dyDescent="0.2">
      <c r="A123" s="4">
        <v>2021</v>
      </c>
      <c r="B123" s="4" t="s">
        <v>264</v>
      </c>
      <c r="C123" s="4" t="s">
        <v>47</v>
      </c>
      <c r="D123" s="7">
        <v>757538</v>
      </c>
      <c r="E123" s="7">
        <v>7278808</v>
      </c>
      <c r="F123" s="8">
        <v>46231722.869999997</v>
      </c>
    </row>
    <row r="124" spans="1:6" ht="14.45" customHeight="1" x14ac:dyDescent="0.2">
      <c r="A124" s="4">
        <v>2021</v>
      </c>
      <c r="B124" s="4" t="s">
        <v>265</v>
      </c>
      <c r="C124" s="4" t="s">
        <v>47</v>
      </c>
      <c r="D124" s="7">
        <v>764610</v>
      </c>
      <c r="E124" s="7">
        <v>6966568</v>
      </c>
      <c r="F124" s="8">
        <v>45152944.810000002</v>
      </c>
    </row>
    <row r="125" spans="1:6" ht="14.45" customHeight="1" x14ac:dyDescent="0.2">
      <c r="A125" s="4">
        <v>2021</v>
      </c>
      <c r="B125" s="4" t="s">
        <v>266</v>
      </c>
      <c r="C125" s="4" t="s">
        <v>47</v>
      </c>
      <c r="D125" s="7">
        <v>710496</v>
      </c>
      <c r="E125" s="7">
        <v>6253413</v>
      </c>
      <c r="F125" s="8">
        <v>41109455.140000001</v>
      </c>
    </row>
    <row r="126" spans="1:6" ht="14.45" customHeight="1" x14ac:dyDescent="0.2">
      <c r="A126" s="4">
        <v>2021</v>
      </c>
      <c r="B126" s="4" t="s">
        <v>267</v>
      </c>
      <c r="C126" s="4" t="s">
        <v>47</v>
      </c>
      <c r="D126" s="7">
        <v>767833</v>
      </c>
      <c r="E126" s="7">
        <v>6456298</v>
      </c>
      <c r="F126" s="8">
        <v>42076591.170000002</v>
      </c>
    </row>
    <row r="127" spans="1:6" ht="14.45" customHeight="1" x14ac:dyDescent="0.2">
      <c r="A127" s="4">
        <v>2021</v>
      </c>
      <c r="B127" s="4" t="s">
        <v>268</v>
      </c>
      <c r="C127" s="4" t="s">
        <v>47</v>
      </c>
      <c r="D127" s="7">
        <v>673660</v>
      </c>
      <c r="E127" s="7">
        <v>5560531</v>
      </c>
      <c r="F127" s="8">
        <v>35818285.359999999</v>
      </c>
    </row>
    <row r="128" spans="1:6" ht="14.45" customHeight="1" x14ac:dyDescent="0.2">
      <c r="A128" s="4">
        <v>2021</v>
      </c>
      <c r="B128" s="4" t="s">
        <v>269</v>
      </c>
      <c r="C128" s="4" t="s">
        <v>47</v>
      </c>
      <c r="D128" s="7">
        <v>540808</v>
      </c>
      <c r="E128" s="7">
        <v>4496138</v>
      </c>
      <c r="F128" s="8">
        <v>28911217.219999999</v>
      </c>
    </row>
    <row r="129" spans="1:6" ht="14.45" customHeight="1" x14ac:dyDescent="0.2">
      <c r="A129" s="4">
        <v>2021</v>
      </c>
      <c r="B129" s="4" t="s">
        <v>270</v>
      </c>
      <c r="C129" s="4" t="s">
        <v>47</v>
      </c>
      <c r="D129" s="7">
        <v>374713</v>
      </c>
      <c r="E129" s="7">
        <v>3142555</v>
      </c>
      <c r="F129" s="8">
        <v>20495582.41</v>
      </c>
    </row>
    <row r="130" spans="1:6" ht="14.45" customHeight="1" x14ac:dyDescent="0.2">
      <c r="A130" s="4">
        <v>2021</v>
      </c>
      <c r="B130" s="4" t="s">
        <v>271</v>
      </c>
      <c r="C130" s="4" t="s">
        <v>47</v>
      </c>
      <c r="D130" s="7">
        <v>238854</v>
      </c>
      <c r="E130" s="7">
        <v>2013353</v>
      </c>
      <c r="F130" s="8">
        <v>13937865.6</v>
      </c>
    </row>
    <row r="131" spans="1:6" ht="14.45" customHeight="1" x14ac:dyDescent="0.2">
      <c r="A131" s="4">
        <v>2021</v>
      </c>
      <c r="B131" s="4" t="s">
        <v>250</v>
      </c>
      <c r="C131" s="4" t="s">
        <v>47</v>
      </c>
      <c r="D131" s="7">
        <v>94434</v>
      </c>
      <c r="E131" s="7">
        <v>117913</v>
      </c>
      <c r="F131" s="8">
        <v>407463.51</v>
      </c>
    </row>
    <row r="132" spans="1:6" ht="14.45" customHeight="1" x14ac:dyDescent="0.2">
      <c r="A132" s="4">
        <v>2021</v>
      </c>
      <c r="B132" s="4" t="s">
        <v>250</v>
      </c>
      <c r="C132" s="4" t="s">
        <v>48</v>
      </c>
      <c r="D132" s="7">
        <v>0</v>
      </c>
      <c r="E132" s="7">
        <v>807980</v>
      </c>
      <c r="F132" s="8">
        <v>5947907.5</v>
      </c>
    </row>
    <row r="133" spans="1:6" ht="14.45" customHeight="1" x14ac:dyDescent="0.2">
      <c r="A133" s="4">
        <v>2022</v>
      </c>
      <c r="B133" s="4" t="s">
        <v>253</v>
      </c>
      <c r="C133" s="4" t="s">
        <v>47</v>
      </c>
      <c r="D133" s="7">
        <v>1052</v>
      </c>
      <c r="E133" s="7">
        <v>6729</v>
      </c>
      <c r="F133" s="8">
        <v>865272.02</v>
      </c>
    </row>
    <row r="134" spans="1:6" ht="14.45" customHeight="1" x14ac:dyDescent="0.2">
      <c r="A134" s="4">
        <v>2022</v>
      </c>
      <c r="B134" s="4" t="s">
        <v>254</v>
      </c>
      <c r="C134" s="4" t="s">
        <v>47</v>
      </c>
      <c r="D134" s="7">
        <v>2161</v>
      </c>
      <c r="E134" s="7">
        <v>14268</v>
      </c>
      <c r="F134" s="8">
        <v>2087212.18</v>
      </c>
    </row>
    <row r="135" spans="1:6" ht="14.45" customHeight="1" x14ac:dyDescent="0.2">
      <c r="A135" s="4">
        <v>2022</v>
      </c>
      <c r="B135" s="4" t="s">
        <v>255</v>
      </c>
      <c r="C135" s="4" t="s">
        <v>47</v>
      </c>
      <c r="D135" s="7">
        <v>9262</v>
      </c>
      <c r="E135" s="7">
        <v>28922</v>
      </c>
      <c r="F135" s="8">
        <v>2622025.4700000002</v>
      </c>
    </row>
    <row r="136" spans="1:6" ht="14.45" customHeight="1" x14ac:dyDescent="0.2">
      <c r="A136" s="4">
        <v>2022</v>
      </c>
      <c r="B136" s="4" t="s">
        <v>256</v>
      </c>
      <c r="C136" s="4" t="s">
        <v>47</v>
      </c>
      <c r="D136" s="7">
        <v>54737</v>
      </c>
      <c r="E136" s="7">
        <v>136460</v>
      </c>
      <c r="F136" s="8">
        <v>2865756.31</v>
      </c>
    </row>
    <row r="137" spans="1:6" ht="14.45" customHeight="1" x14ac:dyDescent="0.2">
      <c r="A137" s="4">
        <v>2022</v>
      </c>
      <c r="B137" s="4" t="s">
        <v>257</v>
      </c>
      <c r="C137" s="4" t="s">
        <v>47</v>
      </c>
      <c r="D137" s="7">
        <v>141518</v>
      </c>
      <c r="E137" s="7">
        <v>531749</v>
      </c>
      <c r="F137" s="8">
        <v>3123201.59</v>
      </c>
    </row>
    <row r="138" spans="1:6" ht="14.45" customHeight="1" x14ac:dyDescent="0.2">
      <c r="A138" s="4">
        <v>2022</v>
      </c>
      <c r="B138" s="4" t="s">
        <v>258</v>
      </c>
      <c r="C138" s="4" t="s">
        <v>47</v>
      </c>
      <c r="D138" s="7">
        <v>238054</v>
      </c>
      <c r="E138" s="7">
        <v>1264690</v>
      </c>
      <c r="F138" s="8">
        <v>5279975.88</v>
      </c>
    </row>
    <row r="139" spans="1:6" ht="14.45" customHeight="1" x14ac:dyDescent="0.2">
      <c r="A139" s="4">
        <v>2022</v>
      </c>
      <c r="B139" s="4" t="s">
        <v>259</v>
      </c>
      <c r="C139" s="4" t="s">
        <v>47</v>
      </c>
      <c r="D139" s="7">
        <v>347775</v>
      </c>
      <c r="E139" s="7">
        <v>2386088</v>
      </c>
      <c r="F139" s="8">
        <v>9298016.0500000007</v>
      </c>
    </row>
    <row r="140" spans="1:6" ht="14.45" customHeight="1" x14ac:dyDescent="0.2">
      <c r="A140" s="4">
        <v>2022</v>
      </c>
      <c r="B140" s="4" t="s">
        <v>260</v>
      </c>
      <c r="C140" s="4" t="s">
        <v>47</v>
      </c>
      <c r="D140" s="7">
        <v>410883</v>
      </c>
      <c r="E140" s="7">
        <v>3302883</v>
      </c>
      <c r="F140" s="8">
        <v>13547416.550000001</v>
      </c>
    </row>
    <row r="141" spans="1:6" ht="14.45" customHeight="1" x14ac:dyDescent="0.2">
      <c r="A141" s="4">
        <v>2022</v>
      </c>
      <c r="B141" s="4" t="s">
        <v>261</v>
      </c>
      <c r="C141" s="4" t="s">
        <v>47</v>
      </c>
      <c r="D141" s="7">
        <v>465039</v>
      </c>
      <c r="E141" s="7">
        <v>4261683</v>
      </c>
      <c r="F141" s="8">
        <v>18591843.719999999</v>
      </c>
    </row>
    <row r="142" spans="1:6" ht="14.45" customHeight="1" x14ac:dyDescent="0.2">
      <c r="A142" s="4">
        <v>2022</v>
      </c>
      <c r="B142" s="4" t="s">
        <v>262</v>
      </c>
      <c r="C142" s="4" t="s">
        <v>47</v>
      </c>
      <c r="D142" s="7">
        <v>535989</v>
      </c>
      <c r="E142" s="7">
        <v>5206207</v>
      </c>
      <c r="F142" s="8">
        <v>24961848.77</v>
      </c>
    </row>
    <row r="143" spans="1:6" ht="14.45" customHeight="1" x14ac:dyDescent="0.2">
      <c r="A143" s="4">
        <v>2022</v>
      </c>
      <c r="B143" s="4" t="s">
        <v>263</v>
      </c>
      <c r="C143" s="4" t="s">
        <v>47</v>
      </c>
      <c r="D143" s="7">
        <v>694098</v>
      </c>
      <c r="E143" s="7">
        <v>6822554</v>
      </c>
      <c r="F143" s="8">
        <v>36303319.939999998</v>
      </c>
    </row>
    <row r="144" spans="1:6" ht="14.45" customHeight="1" x14ac:dyDescent="0.2">
      <c r="A144" s="4">
        <v>2022</v>
      </c>
      <c r="B144" s="4" t="s">
        <v>264</v>
      </c>
      <c r="C144" s="4" t="s">
        <v>47</v>
      </c>
      <c r="D144" s="7">
        <v>762767</v>
      </c>
      <c r="E144" s="7">
        <v>7388738</v>
      </c>
      <c r="F144" s="8">
        <v>41285010.729999997</v>
      </c>
    </row>
    <row r="145" spans="1:6" ht="14.45" customHeight="1" x14ac:dyDescent="0.2">
      <c r="A145" s="4">
        <v>2022</v>
      </c>
      <c r="B145" s="4" t="s">
        <v>265</v>
      </c>
      <c r="C145" s="4" t="s">
        <v>47</v>
      </c>
      <c r="D145" s="7">
        <v>782418</v>
      </c>
      <c r="E145" s="7">
        <v>7120629</v>
      </c>
      <c r="F145" s="8">
        <v>40789529.530000001</v>
      </c>
    </row>
    <row r="146" spans="1:6" ht="14.45" customHeight="1" x14ac:dyDescent="0.2">
      <c r="A146" s="4">
        <v>2022</v>
      </c>
      <c r="B146" s="4" t="s">
        <v>266</v>
      </c>
      <c r="C146" s="4" t="s">
        <v>47</v>
      </c>
      <c r="D146" s="7">
        <v>720296</v>
      </c>
      <c r="E146" s="7">
        <v>6371711</v>
      </c>
      <c r="F146" s="8">
        <v>37146234.740000002</v>
      </c>
    </row>
    <row r="147" spans="1:6" ht="14.45" customHeight="1" x14ac:dyDescent="0.2">
      <c r="A147" s="4">
        <v>2022</v>
      </c>
      <c r="B147" s="4" t="s">
        <v>267</v>
      </c>
      <c r="C147" s="4" t="s">
        <v>47</v>
      </c>
      <c r="D147" s="7">
        <v>750345</v>
      </c>
      <c r="E147" s="7">
        <v>6185517</v>
      </c>
      <c r="F147" s="8">
        <v>36371234.200000003</v>
      </c>
    </row>
    <row r="148" spans="1:6" ht="14.45" customHeight="1" x14ac:dyDescent="0.2">
      <c r="A148" s="4">
        <v>2022</v>
      </c>
      <c r="B148" s="4" t="s">
        <v>268</v>
      </c>
      <c r="C148" s="4" t="s">
        <v>47</v>
      </c>
      <c r="D148" s="7">
        <v>719079</v>
      </c>
      <c r="E148" s="7">
        <v>5851715</v>
      </c>
      <c r="F148" s="8">
        <v>34215767.079999998</v>
      </c>
    </row>
    <row r="149" spans="1:6" ht="14.45" customHeight="1" x14ac:dyDescent="0.2">
      <c r="A149" s="4">
        <v>2022</v>
      </c>
      <c r="B149" s="4" t="s">
        <v>269</v>
      </c>
      <c r="C149" s="4" t="s">
        <v>47</v>
      </c>
      <c r="D149" s="7">
        <v>540010</v>
      </c>
      <c r="E149" s="7">
        <v>4412838</v>
      </c>
      <c r="F149" s="8">
        <v>26714774.800000001</v>
      </c>
    </row>
    <row r="150" spans="1:6" ht="14.45" customHeight="1" x14ac:dyDescent="0.2">
      <c r="A150" s="4">
        <v>2022</v>
      </c>
      <c r="B150" s="4" t="s">
        <v>270</v>
      </c>
      <c r="C150" s="4" t="s">
        <v>47</v>
      </c>
      <c r="D150" s="7">
        <v>379067</v>
      </c>
      <c r="E150" s="7">
        <v>3138990</v>
      </c>
      <c r="F150" s="8">
        <v>19807794.420000002</v>
      </c>
    </row>
    <row r="151" spans="1:6" ht="14.45" customHeight="1" x14ac:dyDescent="0.2">
      <c r="A151" s="4">
        <v>2022</v>
      </c>
      <c r="B151" s="4" t="s">
        <v>271</v>
      </c>
      <c r="C151" s="4" t="s">
        <v>47</v>
      </c>
      <c r="D151" s="7">
        <v>241279</v>
      </c>
      <c r="E151" s="7">
        <v>2002965</v>
      </c>
      <c r="F151" s="8">
        <v>13808399.779999999</v>
      </c>
    </row>
    <row r="152" spans="1:6" ht="14.45" customHeight="1" x14ac:dyDescent="0.2">
      <c r="A152" s="4">
        <v>2022</v>
      </c>
      <c r="B152" s="4" t="s">
        <v>250</v>
      </c>
      <c r="C152" s="4" t="s">
        <v>47</v>
      </c>
      <c r="D152" s="7">
        <v>81382</v>
      </c>
      <c r="E152" s="7">
        <v>99407</v>
      </c>
      <c r="F152" s="8">
        <v>287048.83</v>
      </c>
    </row>
    <row r="153" spans="1:6" ht="14.45" customHeight="1" x14ac:dyDescent="0.2">
      <c r="A153" s="4">
        <v>2022</v>
      </c>
      <c r="B153" s="4" t="s">
        <v>250</v>
      </c>
      <c r="C153" s="4" t="s">
        <v>48</v>
      </c>
      <c r="D153" s="7">
        <v>0</v>
      </c>
      <c r="E153" s="7">
        <v>805613</v>
      </c>
      <c r="F153" s="8">
        <v>5428903.0599999996</v>
      </c>
    </row>
    <row r="154" spans="1:6" ht="14.45" customHeight="1" x14ac:dyDescent="0.2">
      <c r="A154" s="4">
        <v>2023</v>
      </c>
      <c r="B154" s="4" t="s">
        <v>253</v>
      </c>
      <c r="C154" s="4" t="s">
        <v>47</v>
      </c>
      <c r="D154" s="7">
        <v>1026</v>
      </c>
      <c r="E154" s="7">
        <v>6332</v>
      </c>
      <c r="F154" s="8">
        <v>828581.85</v>
      </c>
    </row>
    <row r="155" spans="1:6" ht="14.45" customHeight="1" x14ac:dyDescent="0.2">
      <c r="A155" s="4">
        <v>2023</v>
      </c>
      <c r="B155" s="4" t="s">
        <v>254</v>
      </c>
      <c r="C155" s="4" t="s">
        <v>47</v>
      </c>
      <c r="D155" s="7">
        <v>2074</v>
      </c>
      <c r="E155" s="7">
        <v>13965</v>
      </c>
      <c r="F155" s="8">
        <v>2007623.32</v>
      </c>
    </row>
    <row r="156" spans="1:6" ht="14.45" customHeight="1" x14ac:dyDescent="0.2">
      <c r="A156" s="4">
        <v>2023</v>
      </c>
      <c r="B156" s="4" t="s">
        <v>255</v>
      </c>
      <c r="C156" s="4" t="s">
        <v>47</v>
      </c>
      <c r="D156" s="7">
        <v>8755</v>
      </c>
      <c r="E156" s="7">
        <v>27885</v>
      </c>
      <c r="F156" s="8">
        <v>2541361.4900000002</v>
      </c>
    </row>
    <row r="157" spans="1:6" ht="14.45" customHeight="1" x14ac:dyDescent="0.2">
      <c r="A157" s="4">
        <v>2023</v>
      </c>
      <c r="B157" s="4" t="s">
        <v>256</v>
      </c>
      <c r="C157" s="4" t="s">
        <v>47</v>
      </c>
      <c r="D157" s="7">
        <v>52545</v>
      </c>
      <c r="E157" s="7">
        <v>129497</v>
      </c>
      <c r="F157" s="8">
        <v>2783897.55</v>
      </c>
    </row>
    <row r="158" spans="1:6" ht="14.45" customHeight="1" x14ac:dyDescent="0.2">
      <c r="A158" s="4">
        <v>2023</v>
      </c>
      <c r="B158" s="4" t="s">
        <v>257</v>
      </c>
      <c r="C158" s="4" t="s">
        <v>47</v>
      </c>
      <c r="D158" s="7">
        <v>133719</v>
      </c>
      <c r="E158" s="7">
        <v>493622</v>
      </c>
      <c r="F158" s="8">
        <v>3095907.17</v>
      </c>
    </row>
    <row r="159" spans="1:6" ht="14.45" customHeight="1" x14ac:dyDescent="0.2">
      <c r="A159" s="4">
        <v>2023</v>
      </c>
      <c r="B159" s="4" t="s">
        <v>258</v>
      </c>
      <c r="C159" s="4" t="s">
        <v>47</v>
      </c>
      <c r="D159" s="7">
        <v>226466</v>
      </c>
      <c r="E159" s="7">
        <v>1171414</v>
      </c>
      <c r="F159" s="8">
        <v>5013602.8099999996</v>
      </c>
    </row>
    <row r="160" spans="1:6" ht="14.45" customHeight="1" x14ac:dyDescent="0.2">
      <c r="A160" s="4">
        <v>2023</v>
      </c>
      <c r="B160" s="4" t="s">
        <v>259</v>
      </c>
      <c r="C160" s="4" t="s">
        <v>47</v>
      </c>
      <c r="D160" s="7">
        <v>336586</v>
      </c>
      <c r="E160" s="7">
        <v>2272875</v>
      </c>
      <c r="F160" s="8">
        <v>9301565.9600000009</v>
      </c>
    </row>
    <row r="161" spans="1:6" ht="14.45" customHeight="1" x14ac:dyDescent="0.2">
      <c r="A161" s="4">
        <v>2023</v>
      </c>
      <c r="B161" s="4" t="s">
        <v>260</v>
      </c>
      <c r="C161" s="4" t="s">
        <v>47</v>
      </c>
      <c r="D161" s="7">
        <v>410718</v>
      </c>
      <c r="E161" s="7">
        <v>3267558</v>
      </c>
      <c r="F161" s="8">
        <v>13652823.199999999</v>
      </c>
    </row>
    <row r="162" spans="1:6" ht="14.45" customHeight="1" x14ac:dyDescent="0.2">
      <c r="A162" s="4">
        <v>2023</v>
      </c>
      <c r="B162" s="4" t="s">
        <v>261</v>
      </c>
      <c r="C162" s="4" t="s">
        <v>47</v>
      </c>
      <c r="D162" s="7">
        <v>469920</v>
      </c>
      <c r="E162" s="7">
        <v>4272762</v>
      </c>
      <c r="F162" s="8">
        <v>19272765.309999999</v>
      </c>
    </row>
    <row r="163" spans="1:6" ht="14.45" customHeight="1" x14ac:dyDescent="0.2">
      <c r="A163" s="4">
        <v>2023</v>
      </c>
      <c r="B163" s="4" t="s">
        <v>262</v>
      </c>
      <c r="C163" s="4" t="s">
        <v>47</v>
      </c>
      <c r="D163" s="7">
        <v>517702</v>
      </c>
      <c r="E163" s="7">
        <v>4985120</v>
      </c>
      <c r="F163" s="8">
        <v>24376043.82</v>
      </c>
    </row>
    <row r="164" spans="1:6" ht="14.45" customHeight="1" x14ac:dyDescent="0.2">
      <c r="A164" s="4">
        <v>2023</v>
      </c>
      <c r="B164" s="4" t="s">
        <v>263</v>
      </c>
      <c r="C164" s="4" t="s">
        <v>47</v>
      </c>
      <c r="D164" s="7">
        <v>679990</v>
      </c>
      <c r="E164" s="7">
        <v>6732567</v>
      </c>
      <c r="F164" s="8">
        <v>36315318.399999999</v>
      </c>
    </row>
    <row r="165" spans="1:6" ht="14.45" customHeight="1" x14ac:dyDescent="0.2">
      <c r="A165" s="4">
        <v>2023</v>
      </c>
      <c r="B165" s="4" t="s">
        <v>264</v>
      </c>
      <c r="C165" s="4" t="s">
        <v>47</v>
      </c>
      <c r="D165" s="7">
        <v>767512</v>
      </c>
      <c r="E165" s="7">
        <v>7479917</v>
      </c>
      <c r="F165" s="8">
        <v>42857512.109999999</v>
      </c>
    </row>
    <row r="166" spans="1:6" ht="14.45" customHeight="1" x14ac:dyDescent="0.2">
      <c r="A166" s="4">
        <v>2023</v>
      </c>
      <c r="B166" s="4" t="s">
        <v>265</v>
      </c>
      <c r="C166" s="4" t="s">
        <v>47</v>
      </c>
      <c r="D166" s="7">
        <v>800050</v>
      </c>
      <c r="E166" s="7">
        <v>7294850</v>
      </c>
      <c r="F166" s="8">
        <v>42843077.590000004</v>
      </c>
    </row>
    <row r="167" spans="1:6" ht="14.45" customHeight="1" x14ac:dyDescent="0.2">
      <c r="A167" s="4">
        <v>2023</v>
      </c>
      <c r="B167" s="4" t="s">
        <v>266</v>
      </c>
      <c r="C167" s="4" t="s">
        <v>47</v>
      </c>
      <c r="D167" s="7">
        <v>730966</v>
      </c>
      <c r="E167" s="7">
        <v>6468904</v>
      </c>
      <c r="F167" s="8">
        <v>38505694.18</v>
      </c>
    </row>
    <row r="168" spans="1:6" ht="14.45" customHeight="1" x14ac:dyDescent="0.2">
      <c r="A168" s="4">
        <v>2023</v>
      </c>
      <c r="B168" s="4" t="s">
        <v>267</v>
      </c>
      <c r="C168" s="4" t="s">
        <v>47</v>
      </c>
      <c r="D168" s="7">
        <v>720113</v>
      </c>
      <c r="E168" s="7">
        <v>5982209</v>
      </c>
      <c r="F168" s="8">
        <v>36237807.369999997</v>
      </c>
    </row>
    <row r="169" spans="1:6" ht="14.45" customHeight="1" x14ac:dyDescent="0.2">
      <c r="A169" s="4">
        <v>2023</v>
      </c>
      <c r="B169" s="4" t="s">
        <v>268</v>
      </c>
      <c r="C169" s="4" t="s">
        <v>47</v>
      </c>
      <c r="D169" s="7">
        <v>737430</v>
      </c>
      <c r="E169" s="7">
        <v>5999411</v>
      </c>
      <c r="F169" s="8">
        <v>35931344.990000002</v>
      </c>
    </row>
    <row r="170" spans="1:6" ht="14.45" customHeight="1" x14ac:dyDescent="0.2">
      <c r="A170" s="4">
        <v>2023</v>
      </c>
      <c r="B170" s="4" t="s">
        <v>269</v>
      </c>
      <c r="C170" s="4" t="s">
        <v>47</v>
      </c>
      <c r="D170" s="7">
        <v>542675</v>
      </c>
      <c r="E170" s="7">
        <v>4392153</v>
      </c>
      <c r="F170" s="8">
        <v>27044455.16</v>
      </c>
    </row>
    <row r="171" spans="1:6" ht="14.45" customHeight="1" x14ac:dyDescent="0.2">
      <c r="A171" s="4">
        <v>2023</v>
      </c>
      <c r="B171" s="4" t="s">
        <v>270</v>
      </c>
      <c r="C171" s="4" t="s">
        <v>47</v>
      </c>
      <c r="D171" s="7">
        <v>382121</v>
      </c>
      <c r="E171" s="7">
        <v>3135584</v>
      </c>
      <c r="F171" s="8">
        <v>20140809.579999998</v>
      </c>
    </row>
    <row r="172" spans="1:6" ht="14.45" customHeight="1" x14ac:dyDescent="0.2">
      <c r="A172" s="4">
        <v>2023</v>
      </c>
      <c r="B172" s="4" t="s">
        <v>271</v>
      </c>
      <c r="C172" s="4" t="s">
        <v>47</v>
      </c>
      <c r="D172" s="7">
        <v>241094</v>
      </c>
      <c r="E172" s="7">
        <v>1982124</v>
      </c>
      <c r="F172" s="8">
        <v>13923042.17</v>
      </c>
    </row>
    <row r="173" spans="1:6" ht="14.45" customHeight="1" x14ac:dyDescent="0.2">
      <c r="A173" s="4">
        <v>2023</v>
      </c>
      <c r="B173" s="4" t="s">
        <v>250</v>
      </c>
      <c r="C173" s="4" t="s">
        <v>47</v>
      </c>
      <c r="D173" s="7">
        <v>71526</v>
      </c>
      <c r="E173" s="7">
        <v>85920</v>
      </c>
      <c r="F173" s="8">
        <v>253731.52</v>
      </c>
    </row>
    <row r="174" spans="1:6" ht="14.45" customHeight="1" x14ac:dyDescent="0.2">
      <c r="A174" s="4">
        <v>2023</v>
      </c>
      <c r="B174" s="4" t="s">
        <v>250</v>
      </c>
      <c r="C174" s="4" t="s">
        <v>48</v>
      </c>
      <c r="D174" s="7">
        <v>0</v>
      </c>
      <c r="E174" s="7">
        <v>787467</v>
      </c>
      <c r="F174" s="8">
        <v>5476288.7699999996</v>
      </c>
    </row>
    <row r="175" spans="1:6" ht="14.45" customHeight="1" x14ac:dyDescent="0.2">
      <c r="A175" s="4">
        <v>2024</v>
      </c>
      <c r="B175" s="4" t="s">
        <v>253</v>
      </c>
      <c r="C175" s="4" t="s">
        <v>47</v>
      </c>
      <c r="D175" s="7">
        <v>1003</v>
      </c>
      <c r="E175" s="7">
        <v>6405</v>
      </c>
      <c r="F175" s="8">
        <v>772054.95</v>
      </c>
    </row>
    <row r="176" spans="1:6" ht="14.45" customHeight="1" x14ac:dyDescent="0.2">
      <c r="A176" s="4">
        <v>2024</v>
      </c>
      <c r="B176" s="4" t="s">
        <v>254</v>
      </c>
      <c r="C176" s="4" t="s">
        <v>47</v>
      </c>
      <c r="D176" s="7">
        <v>2038</v>
      </c>
      <c r="E176" s="7">
        <v>14274</v>
      </c>
      <c r="F176" s="8">
        <v>1553641.88</v>
      </c>
    </row>
    <row r="177" spans="1:6" ht="14.45" customHeight="1" x14ac:dyDescent="0.2">
      <c r="A177" s="4">
        <v>2024</v>
      </c>
      <c r="B177" s="4" t="s">
        <v>255</v>
      </c>
      <c r="C177" s="4" t="s">
        <v>47</v>
      </c>
      <c r="D177" s="7">
        <v>8362</v>
      </c>
      <c r="E177" s="7">
        <v>27142</v>
      </c>
      <c r="F177" s="8">
        <v>2093736.33</v>
      </c>
    </row>
    <row r="178" spans="1:6" ht="14.45" customHeight="1" x14ac:dyDescent="0.2">
      <c r="A178" s="4">
        <v>2024</v>
      </c>
      <c r="B178" s="4" t="s">
        <v>256</v>
      </c>
      <c r="C178" s="4" t="s">
        <v>47</v>
      </c>
      <c r="D178" s="7">
        <v>51245</v>
      </c>
      <c r="E178" s="7">
        <v>125004</v>
      </c>
      <c r="F178" s="8">
        <v>2217458.29</v>
      </c>
    </row>
    <row r="179" spans="1:6" ht="14.45" customHeight="1" x14ac:dyDescent="0.2">
      <c r="A179" s="4">
        <v>2024</v>
      </c>
      <c r="B179" s="4" t="s">
        <v>257</v>
      </c>
      <c r="C179" s="4" t="s">
        <v>47</v>
      </c>
      <c r="D179" s="7">
        <v>128074</v>
      </c>
      <c r="E179" s="7">
        <v>469034</v>
      </c>
      <c r="F179" s="8">
        <v>2849245.56</v>
      </c>
    </row>
    <row r="180" spans="1:6" ht="14.45" customHeight="1" x14ac:dyDescent="0.2">
      <c r="A180" s="4">
        <v>2024</v>
      </c>
      <c r="B180" s="4" t="s">
        <v>258</v>
      </c>
      <c r="C180" s="4" t="s">
        <v>47</v>
      </c>
      <c r="D180" s="7">
        <v>217058</v>
      </c>
      <c r="E180" s="7">
        <v>1106902</v>
      </c>
      <c r="F180" s="8">
        <v>4657909.79</v>
      </c>
    </row>
    <row r="181" spans="1:6" ht="14.45" customHeight="1" x14ac:dyDescent="0.2">
      <c r="A181" s="4">
        <v>2024</v>
      </c>
      <c r="B181" s="4" t="s">
        <v>259</v>
      </c>
      <c r="C181" s="4" t="s">
        <v>47</v>
      </c>
      <c r="D181" s="7">
        <v>326739</v>
      </c>
      <c r="E181" s="7">
        <v>2175351</v>
      </c>
      <c r="F181" s="8">
        <v>8735221.5299999993</v>
      </c>
    </row>
    <row r="182" spans="1:6" ht="14.45" customHeight="1" x14ac:dyDescent="0.2">
      <c r="A182" s="4">
        <v>2024</v>
      </c>
      <c r="B182" s="4" t="s">
        <v>260</v>
      </c>
      <c r="C182" s="4" t="s">
        <v>47</v>
      </c>
      <c r="D182" s="7">
        <v>410178</v>
      </c>
      <c r="E182" s="7">
        <v>3244933</v>
      </c>
      <c r="F182" s="8">
        <v>13195405.82</v>
      </c>
    </row>
    <row r="183" spans="1:6" ht="14.45" customHeight="1" x14ac:dyDescent="0.2">
      <c r="A183" s="4">
        <v>2024</v>
      </c>
      <c r="B183" s="4" t="s">
        <v>261</v>
      </c>
      <c r="C183" s="4" t="s">
        <v>47</v>
      </c>
      <c r="D183" s="7">
        <v>471481</v>
      </c>
      <c r="E183" s="7">
        <v>4238409</v>
      </c>
      <c r="F183" s="8">
        <v>18396326.82</v>
      </c>
    </row>
    <row r="184" spans="1:6" ht="14.45" customHeight="1" x14ac:dyDescent="0.2">
      <c r="A184" s="4">
        <v>2024</v>
      </c>
      <c r="B184" s="4" t="s">
        <v>262</v>
      </c>
      <c r="C184" s="4" t="s">
        <v>47</v>
      </c>
      <c r="D184" s="7">
        <v>509306</v>
      </c>
      <c r="E184" s="7">
        <v>4889424</v>
      </c>
      <c r="F184" s="8">
        <v>22761819.050000001</v>
      </c>
    </row>
    <row r="185" spans="1:6" ht="14.45" customHeight="1" x14ac:dyDescent="0.2">
      <c r="A185" s="4">
        <v>2024</v>
      </c>
      <c r="B185" s="4" t="s">
        <v>263</v>
      </c>
      <c r="C185" s="4" t="s">
        <v>47</v>
      </c>
      <c r="D185" s="7">
        <v>661315</v>
      </c>
      <c r="E185" s="7">
        <v>6621310</v>
      </c>
      <c r="F185" s="8">
        <v>33809803.060000002</v>
      </c>
    </row>
    <row r="186" spans="1:6" ht="14.45" customHeight="1" x14ac:dyDescent="0.2">
      <c r="A186" s="4">
        <v>2024</v>
      </c>
      <c r="B186" s="4" t="s">
        <v>264</v>
      </c>
      <c r="C186" s="4" t="s">
        <v>47</v>
      </c>
      <c r="D186" s="7">
        <v>764805</v>
      </c>
      <c r="E186" s="7">
        <v>7531739</v>
      </c>
      <c r="F186" s="8">
        <v>41066222.229999997</v>
      </c>
    </row>
    <row r="187" spans="1:6" ht="14.45" customHeight="1" x14ac:dyDescent="0.2">
      <c r="A187" s="4">
        <v>2024</v>
      </c>
      <c r="B187" s="4" t="s">
        <v>265</v>
      </c>
      <c r="C187" s="4" t="s">
        <v>47</v>
      </c>
      <c r="D187" s="7">
        <v>810928</v>
      </c>
      <c r="E187" s="7">
        <v>7507957</v>
      </c>
      <c r="F187" s="8">
        <v>42123400.18</v>
      </c>
    </row>
    <row r="188" spans="1:6" ht="14.45" customHeight="1" x14ac:dyDescent="0.2">
      <c r="A188" s="4">
        <v>2024</v>
      </c>
      <c r="B188" s="4" t="s">
        <v>266</v>
      </c>
      <c r="C188" s="4" t="s">
        <v>47</v>
      </c>
      <c r="D188" s="7">
        <v>734697</v>
      </c>
      <c r="E188" s="7">
        <v>6595773</v>
      </c>
      <c r="F188" s="8">
        <v>37708878.649999999</v>
      </c>
    </row>
    <row r="189" spans="1:6" ht="14.45" customHeight="1" x14ac:dyDescent="0.2">
      <c r="A189" s="4">
        <v>2024</v>
      </c>
      <c r="B189" s="4" t="s">
        <v>267</v>
      </c>
      <c r="C189" s="4" t="s">
        <v>47</v>
      </c>
      <c r="D189" s="7">
        <v>699236</v>
      </c>
      <c r="E189" s="7">
        <v>5890330</v>
      </c>
      <c r="F189" s="8">
        <v>34446165.880000003</v>
      </c>
    </row>
    <row r="190" spans="1:6" ht="14.45" customHeight="1" x14ac:dyDescent="0.2">
      <c r="A190" s="4">
        <v>2024</v>
      </c>
      <c r="B190" s="4" t="s">
        <v>268</v>
      </c>
      <c r="C190" s="4" t="s">
        <v>47</v>
      </c>
      <c r="D190" s="7">
        <v>736197</v>
      </c>
      <c r="E190" s="7">
        <v>6024876</v>
      </c>
      <c r="F190" s="8">
        <v>35210812.539999999</v>
      </c>
    </row>
    <row r="191" spans="1:6" ht="14.45" customHeight="1" x14ac:dyDescent="0.2">
      <c r="A191" s="4">
        <v>2024</v>
      </c>
      <c r="B191" s="4" t="s">
        <v>269</v>
      </c>
      <c r="C191" s="4" t="s">
        <v>47</v>
      </c>
      <c r="D191" s="7">
        <v>549740</v>
      </c>
      <c r="E191" s="7">
        <v>4471130</v>
      </c>
      <c r="F191" s="8">
        <v>26873588.870000001</v>
      </c>
    </row>
    <row r="192" spans="1:6" ht="14.45" customHeight="1" x14ac:dyDescent="0.2">
      <c r="A192" s="4">
        <v>2024</v>
      </c>
      <c r="B192" s="4" t="s">
        <v>270</v>
      </c>
      <c r="C192" s="4" t="s">
        <v>47</v>
      </c>
      <c r="D192" s="7">
        <v>384639</v>
      </c>
      <c r="E192" s="7">
        <v>3173082</v>
      </c>
      <c r="F192" s="8">
        <v>20050701.710000001</v>
      </c>
    </row>
    <row r="193" spans="1:6" ht="14.45" customHeight="1" x14ac:dyDescent="0.2">
      <c r="A193" s="4">
        <v>2024</v>
      </c>
      <c r="B193" s="4" t="s">
        <v>271</v>
      </c>
      <c r="C193" s="4" t="s">
        <v>47</v>
      </c>
      <c r="D193" s="7">
        <v>242966</v>
      </c>
      <c r="E193" s="7">
        <v>2002913</v>
      </c>
      <c r="F193" s="8">
        <v>13839744.289999999</v>
      </c>
    </row>
    <row r="194" spans="1:6" ht="14.45" customHeight="1" x14ac:dyDescent="0.2">
      <c r="A194" s="4">
        <v>2024</v>
      </c>
      <c r="B194" s="4" t="s">
        <v>250</v>
      </c>
      <c r="C194" s="4" t="s">
        <v>47</v>
      </c>
      <c r="D194" s="7">
        <v>62877</v>
      </c>
      <c r="E194" s="7">
        <v>75343</v>
      </c>
      <c r="F194" s="8">
        <v>216678.01</v>
      </c>
    </row>
    <row r="195" spans="1:6" ht="14.45" customHeight="1" x14ac:dyDescent="0.2">
      <c r="A195" s="4">
        <v>2024</v>
      </c>
      <c r="B195" s="4" t="s">
        <v>250</v>
      </c>
      <c r="C195" s="4" t="s">
        <v>48</v>
      </c>
      <c r="D195" s="7">
        <v>0</v>
      </c>
      <c r="E195" s="7">
        <v>765188</v>
      </c>
      <c r="F195" s="8">
        <v>4797456.71</v>
      </c>
    </row>
    <row r="196" spans="1:6" x14ac:dyDescent="0.2">
      <c r="A196" s="4"/>
      <c r="B196" s="4"/>
      <c r="C196" s="4"/>
      <c r="D196" s="7"/>
      <c r="E196" s="7"/>
      <c r="F196" s="8"/>
    </row>
    <row r="197" spans="1:6" x14ac:dyDescent="0.2">
      <c r="A197" s="4"/>
      <c r="B197" s="4"/>
      <c r="C197" s="4"/>
      <c r="D197" s="7"/>
      <c r="E197" s="7"/>
      <c r="F197" s="8"/>
    </row>
    <row r="198" spans="1:6" x14ac:dyDescent="0.2">
      <c r="A198" s="4"/>
      <c r="B198" s="4"/>
      <c r="C198" s="4"/>
      <c r="D198" s="7"/>
      <c r="E198" s="7"/>
      <c r="F198" s="8"/>
    </row>
    <row r="199" spans="1:6" x14ac:dyDescent="0.2">
      <c r="A199" s="4"/>
      <c r="B199" s="4"/>
      <c r="C199" s="4"/>
      <c r="D199" s="7"/>
      <c r="E199" s="7"/>
      <c r="F199" s="8"/>
    </row>
    <row r="200" spans="1:6" x14ac:dyDescent="0.2">
      <c r="A200" s="4"/>
      <c r="B200" s="4"/>
      <c r="C200" s="4"/>
      <c r="D200" s="7"/>
      <c r="E200" s="7"/>
      <c r="F200" s="8"/>
    </row>
    <row r="201" spans="1:6" x14ac:dyDescent="0.2">
      <c r="A201" s="4"/>
      <c r="B201" s="4"/>
      <c r="C201" s="4"/>
      <c r="D201" s="7"/>
      <c r="E201" s="7"/>
      <c r="F201" s="8"/>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66"/>
  <sheetViews>
    <sheetView showGridLines="0" workbookViewId="0"/>
  </sheetViews>
  <sheetFormatPr defaultColWidth="11.42578125" defaultRowHeight="12.75" x14ac:dyDescent="0.2"/>
  <cols>
    <col min="1" max="1" width="14.7109375" customWidth="1"/>
    <col min="2" max="2" width="15.7109375" customWidth="1"/>
    <col min="3" max="3" width="8.7109375" customWidth="1"/>
    <col min="4" max="4" width="23.7109375" customWidth="1"/>
    <col min="5" max="5" width="25.7109375" customWidth="1"/>
    <col min="6" max="6" width="11.7109375" customWidth="1"/>
    <col min="7" max="7" width="31.7109375" customWidth="1"/>
  </cols>
  <sheetData>
    <row r="1" spans="1:7" ht="14.45" customHeight="1" x14ac:dyDescent="0.2">
      <c r="A1" s="1" t="s">
        <v>272</v>
      </c>
    </row>
    <row r="2" spans="1:7" ht="29.1" customHeight="1" x14ac:dyDescent="0.2">
      <c r="A2" s="1" t="s">
        <v>32</v>
      </c>
    </row>
    <row r="3" spans="1:7" ht="14.45" customHeight="1" x14ac:dyDescent="0.2">
      <c r="A3" t="s">
        <v>41</v>
      </c>
    </row>
    <row r="4" spans="1:7" ht="14.45" customHeight="1" x14ac:dyDescent="0.2">
      <c r="A4" t="s">
        <v>42</v>
      </c>
    </row>
    <row r="5" spans="1:7" ht="14.45" customHeight="1" x14ac:dyDescent="0.2">
      <c r="A5" t="s">
        <v>43</v>
      </c>
    </row>
    <row r="6" spans="1:7" ht="29.1" customHeight="1" x14ac:dyDescent="0.2">
      <c r="A6" s="3" t="s">
        <v>7</v>
      </c>
      <c r="B6" s="3" t="s">
        <v>5</v>
      </c>
      <c r="C6" s="3" t="s">
        <v>3</v>
      </c>
      <c r="D6" s="3" t="s">
        <v>45</v>
      </c>
      <c r="E6" s="5" t="s">
        <v>46</v>
      </c>
      <c r="F6" s="5" t="s">
        <v>25</v>
      </c>
      <c r="G6" s="5" t="s">
        <v>27</v>
      </c>
    </row>
    <row r="7" spans="1:7" ht="14.45" customHeight="1" x14ac:dyDescent="0.2">
      <c r="A7" s="4">
        <v>2016</v>
      </c>
      <c r="B7" s="4" t="s">
        <v>36</v>
      </c>
      <c r="C7" s="4" t="s">
        <v>253</v>
      </c>
      <c r="D7" s="4" t="s">
        <v>47</v>
      </c>
      <c r="E7" s="7">
        <v>579</v>
      </c>
      <c r="F7" s="7">
        <v>3074</v>
      </c>
      <c r="G7" s="8">
        <v>378230.07</v>
      </c>
    </row>
    <row r="8" spans="1:7" ht="14.45" customHeight="1" x14ac:dyDescent="0.2">
      <c r="A8" s="4">
        <v>2016</v>
      </c>
      <c r="B8" s="4" t="s">
        <v>36</v>
      </c>
      <c r="C8" s="4" t="s">
        <v>254</v>
      </c>
      <c r="D8" s="4" t="s">
        <v>47</v>
      </c>
      <c r="E8" s="7">
        <v>899</v>
      </c>
      <c r="F8" s="7">
        <v>4614</v>
      </c>
      <c r="G8" s="8">
        <v>600030.81999999995</v>
      </c>
    </row>
    <row r="9" spans="1:7" ht="14.45" customHeight="1" x14ac:dyDescent="0.2">
      <c r="A9" s="4">
        <v>2016</v>
      </c>
      <c r="B9" s="4" t="s">
        <v>36</v>
      </c>
      <c r="C9" s="4" t="s">
        <v>255</v>
      </c>
      <c r="D9" s="4" t="s">
        <v>47</v>
      </c>
      <c r="E9" s="7">
        <v>2021</v>
      </c>
      <c r="F9" s="7">
        <v>6087</v>
      </c>
      <c r="G9" s="8">
        <v>645113.21</v>
      </c>
    </row>
    <row r="10" spans="1:7" ht="14.45" customHeight="1" x14ac:dyDescent="0.2">
      <c r="A10" s="4">
        <v>2016</v>
      </c>
      <c r="B10" s="4" t="s">
        <v>36</v>
      </c>
      <c r="C10" s="4" t="s">
        <v>256</v>
      </c>
      <c r="D10" s="4" t="s">
        <v>47</v>
      </c>
      <c r="E10" s="7">
        <v>15452</v>
      </c>
      <c r="F10" s="7">
        <v>29218</v>
      </c>
      <c r="G10" s="8">
        <v>536593.68000000005</v>
      </c>
    </row>
    <row r="11" spans="1:7" ht="14.45" customHeight="1" x14ac:dyDescent="0.2">
      <c r="A11" s="4">
        <v>2016</v>
      </c>
      <c r="B11" s="4" t="s">
        <v>36</v>
      </c>
      <c r="C11" s="4" t="s">
        <v>257</v>
      </c>
      <c r="D11" s="4" t="s">
        <v>47</v>
      </c>
      <c r="E11" s="7">
        <v>46973</v>
      </c>
      <c r="F11" s="7">
        <v>113726</v>
      </c>
      <c r="G11" s="8">
        <v>430897.36</v>
      </c>
    </row>
    <row r="12" spans="1:7" ht="14.45" customHeight="1" x14ac:dyDescent="0.2">
      <c r="A12" s="4">
        <v>2016</v>
      </c>
      <c r="B12" s="4" t="s">
        <v>36</v>
      </c>
      <c r="C12" s="4" t="s">
        <v>258</v>
      </c>
      <c r="D12" s="4" t="s">
        <v>47</v>
      </c>
      <c r="E12" s="7">
        <v>77748</v>
      </c>
      <c r="F12" s="7">
        <v>238883</v>
      </c>
      <c r="G12" s="8">
        <v>607598.31999999995</v>
      </c>
    </row>
    <row r="13" spans="1:7" ht="14.45" customHeight="1" x14ac:dyDescent="0.2">
      <c r="A13" s="4">
        <v>2016</v>
      </c>
      <c r="B13" s="4" t="s">
        <v>36</v>
      </c>
      <c r="C13" s="4" t="s">
        <v>259</v>
      </c>
      <c r="D13" s="4" t="s">
        <v>47</v>
      </c>
      <c r="E13" s="7">
        <v>96773</v>
      </c>
      <c r="F13" s="7">
        <v>386388</v>
      </c>
      <c r="G13" s="8">
        <v>656691.18999999994</v>
      </c>
    </row>
    <row r="14" spans="1:7" ht="14.45" customHeight="1" x14ac:dyDescent="0.2">
      <c r="A14" s="4">
        <v>2016</v>
      </c>
      <c r="B14" s="4" t="s">
        <v>36</v>
      </c>
      <c r="C14" s="4" t="s">
        <v>260</v>
      </c>
      <c r="D14" s="4" t="s">
        <v>47</v>
      </c>
      <c r="E14" s="7">
        <v>110635</v>
      </c>
      <c r="F14" s="7">
        <v>539048</v>
      </c>
      <c r="G14" s="8">
        <v>784749.13</v>
      </c>
    </row>
    <row r="15" spans="1:7" ht="14.45" customHeight="1" x14ac:dyDescent="0.2">
      <c r="A15" s="4">
        <v>2016</v>
      </c>
      <c r="B15" s="4" t="s">
        <v>36</v>
      </c>
      <c r="C15" s="4" t="s">
        <v>261</v>
      </c>
      <c r="D15" s="4" t="s">
        <v>47</v>
      </c>
      <c r="E15" s="7">
        <v>128991</v>
      </c>
      <c r="F15" s="7">
        <v>704850</v>
      </c>
      <c r="G15" s="8">
        <v>1108363.3600000001</v>
      </c>
    </row>
    <row r="16" spans="1:7" ht="14.45" customHeight="1" x14ac:dyDescent="0.2">
      <c r="A16" s="4">
        <v>2016</v>
      </c>
      <c r="B16" s="4" t="s">
        <v>36</v>
      </c>
      <c r="C16" s="4" t="s">
        <v>262</v>
      </c>
      <c r="D16" s="4" t="s">
        <v>47</v>
      </c>
      <c r="E16" s="7">
        <v>146032</v>
      </c>
      <c r="F16" s="7">
        <v>793420</v>
      </c>
      <c r="G16" s="8">
        <v>1392638.16</v>
      </c>
    </row>
    <row r="17" spans="1:7" ht="14.45" customHeight="1" x14ac:dyDescent="0.2">
      <c r="A17" s="4">
        <v>2016</v>
      </c>
      <c r="B17" s="4" t="s">
        <v>36</v>
      </c>
      <c r="C17" s="4" t="s">
        <v>263</v>
      </c>
      <c r="D17" s="4" t="s">
        <v>47</v>
      </c>
      <c r="E17" s="7">
        <v>141795</v>
      </c>
      <c r="F17" s="7">
        <v>756183</v>
      </c>
      <c r="G17" s="8">
        <v>1451349.49</v>
      </c>
    </row>
    <row r="18" spans="1:7" ht="14.45" customHeight="1" x14ac:dyDescent="0.2">
      <c r="A18" s="4">
        <v>2016</v>
      </c>
      <c r="B18" s="4" t="s">
        <v>36</v>
      </c>
      <c r="C18" s="4" t="s">
        <v>264</v>
      </c>
      <c r="D18" s="4" t="s">
        <v>47</v>
      </c>
      <c r="E18" s="7">
        <v>122006</v>
      </c>
      <c r="F18" s="7">
        <v>640368</v>
      </c>
      <c r="G18" s="8">
        <v>1442186.7</v>
      </c>
    </row>
    <row r="19" spans="1:7" ht="14.45" customHeight="1" x14ac:dyDescent="0.2">
      <c r="A19" s="4">
        <v>2016</v>
      </c>
      <c r="B19" s="4" t="s">
        <v>36</v>
      </c>
      <c r="C19" s="4" t="s">
        <v>265</v>
      </c>
      <c r="D19" s="4" t="s">
        <v>47</v>
      </c>
      <c r="E19" s="7">
        <v>113949</v>
      </c>
      <c r="F19" s="7">
        <v>589092</v>
      </c>
      <c r="G19" s="8">
        <v>1621350.81</v>
      </c>
    </row>
    <row r="20" spans="1:7" ht="14.45" customHeight="1" x14ac:dyDescent="0.2">
      <c r="A20" s="4">
        <v>2016</v>
      </c>
      <c r="B20" s="4" t="s">
        <v>36</v>
      </c>
      <c r="C20" s="4" t="s">
        <v>266</v>
      </c>
      <c r="D20" s="4" t="s">
        <v>47</v>
      </c>
      <c r="E20" s="7">
        <v>124660</v>
      </c>
      <c r="F20" s="7">
        <v>660220</v>
      </c>
      <c r="G20" s="8">
        <v>1959053.32</v>
      </c>
    </row>
    <row r="21" spans="1:7" ht="14.45" customHeight="1" x14ac:dyDescent="0.2">
      <c r="A21" s="4">
        <v>2016</v>
      </c>
      <c r="B21" s="4" t="s">
        <v>36</v>
      </c>
      <c r="C21" s="4" t="s">
        <v>267</v>
      </c>
      <c r="D21" s="4" t="s">
        <v>47</v>
      </c>
      <c r="E21" s="7">
        <v>115400</v>
      </c>
      <c r="F21" s="7">
        <v>640903</v>
      </c>
      <c r="G21" s="8">
        <v>2091267.88</v>
      </c>
    </row>
    <row r="22" spans="1:7" ht="14.45" customHeight="1" x14ac:dyDescent="0.2">
      <c r="A22" s="4">
        <v>2016</v>
      </c>
      <c r="B22" s="4" t="s">
        <v>36</v>
      </c>
      <c r="C22" s="4" t="s">
        <v>268</v>
      </c>
      <c r="D22" s="4" t="s">
        <v>47</v>
      </c>
      <c r="E22" s="7">
        <v>99428</v>
      </c>
      <c r="F22" s="7">
        <v>583092</v>
      </c>
      <c r="G22" s="8">
        <v>1933472.86</v>
      </c>
    </row>
    <row r="23" spans="1:7" ht="14.45" customHeight="1" x14ac:dyDescent="0.2">
      <c r="A23" s="4">
        <v>2016</v>
      </c>
      <c r="B23" s="4" t="s">
        <v>36</v>
      </c>
      <c r="C23" s="4" t="s">
        <v>269</v>
      </c>
      <c r="D23" s="4" t="s">
        <v>47</v>
      </c>
      <c r="E23" s="7">
        <v>84864</v>
      </c>
      <c r="F23" s="7">
        <v>534780</v>
      </c>
      <c r="G23" s="8">
        <v>1832377.62</v>
      </c>
    </row>
    <row r="24" spans="1:7" ht="14.45" customHeight="1" x14ac:dyDescent="0.2">
      <c r="A24" s="4">
        <v>2016</v>
      </c>
      <c r="B24" s="4" t="s">
        <v>36</v>
      </c>
      <c r="C24" s="4" t="s">
        <v>270</v>
      </c>
      <c r="D24" s="4" t="s">
        <v>47</v>
      </c>
      <c r="E24" s="7">
        <v>61406</v>
      </c>
      <c r="F24" s="7">
        <v>413449</v>
      </c>
      <c r="G24" s="8">
        <v>1394673.12</v>
      </c>
    </row>
    <row r="25" spans="1:7" ht="14.45" customHeight="1" x14ac:dyDescent="0.2">
      <c r="A25" s="4">
        <v>2016</v>
      </c>
      <c r="B25" s="4" t="s">
        <v>36</v>
      </c>
      <c r="C25" s="4" t="s">
        <v>271</v>
      </c>
      <c r="D25" s="4" t="s">
        <v>47</v>
      </c>
      <c r="E25" s="7">
        <v>42572</v>
      </c>
      <c r="F25" s="7">
        <v>313734</v>
      </c>
      <c r="G25" s="8">
        <v>1105145.76</v>
      </c>
    </row>
    <row r="26" spans="1:7" ht="14.45" customHeight="1" x14ac:dyDescent="0.2">
      <c r="A26" s="4">
        <v>2016</v>
      </c>
      <c r="B26" s="4" t="s">
        <v>36</v>
      </c>
      <c r="C26" s="4" t="s">
        <v>250</v>
      </c>
      <c r="D26" s="4" t="s">
        <v>47</v>
      </c>
      <c r="E26" s="7">
        <v>15813</v>
      </c>
      <c r="F26" s="7">
        <v>30947</v>
      </c>
      <c r="G26" s="8">
        <v>86315.98</v>
      </c>
    </row>
    <row r="27" spans="1:7" ht="14.45" customHeight="1" x14ac:dyDescent="0.2">
      <c r="A27" s="4">
        <v>2016</v>
      </c>
      <c r="B27" s="4" t="s">
        <v>36</v>
      </c>
      <c r="C27" s="4" t="s">
        <v>250</v>
      </c>
      <c r="D27" s="4" t="s">
        <v>48</v>
      </c>
      <c r="E27" s="7">
        <v>0</v>
      </c>
      <c r="F27" s="7">
        <v>541449</v>
      </c>
      <c r="G27" s="8">
        <v>1969973.13</v>
      </c>
    </row>
    <row r="28" spans="1:7" ht="14.45" customHeight="1" x14ac:dyDescent="0.2">
      <c r="A28" s="4">
        <v>2016</v>
      </c>
      <c r="B28" s="4" t="s">
        <v>37</v>
      </c>
      <c r="C28" s="4" t="s">
        <v>253</v>
      </c>
      <c r="D28" s="4" t="s">
        <v>47</v>
      </c>
      <c r="E28" s="7">
        <v>300</v>
      </c>
      <c r="F28" s="7">
        <v>1687</v>
      </c>
      <c r="G28" s="8">
        <v>183899.35</v>
      </c>
    </row>
    <row r="29" spans="1:7" ht="14.45" customHeight="1" x14ac:dyDescent="0.2">
      <c r="A29" s="4">
        <v>2016</v>
      </c>
      <c r="B29" s="4" t="s">
        <v>37</v>
      </c>
      <c r="C29" s="4" t="s">
        <v>254</v>
      </c>
      <c r="D29" s="4" t="s">
        <v>47</v>
      </c>
      <c r="E29" s="7">
        <v>593</v>
      </c>
      <c r="F29" s="7">
        <v>3864</v>
      </c>
      <c r="G29" s="8">
        <v>571958.24</v>
      </c>
    </row>
    <row r="30" spans="1:7" ht="14.45" customHeight="1" x14ac:dyDescent="0.2">
      <c r="A30" s="4">
        <v>2016</v>
      </c>
      <c r="B30" s="4" t="s">
        <v>37</v>
      </c>
      <c r="C30" s="4" t="s">
        <v>255</v>
      </c>
      <c r="D30" s="4" t="s">
        <v>47</v>
      </c>
      <c r="E30" s="7">
        <v>1327</v>
      </c>
      <c r="F30" s="7">
        <v>6967</v>
      </c>
      <c r="G30" s="8">
        <v>609733.63</v>
      </c>
    </row>
    <row r="31" spans="1:7" ht="14.45" customHeight="1" x14ac:dyDescent="0.2">
      <c r="A31" s="4">
        <v>2016</v>
      </c>
      <c r="B31" s="4" t="s">
        <v>37</v>
      </c>
      <c r="C31" s="4" t="s">
        <v>256</v>
      </c>
      <c r="D31" s="4" t="s">
        <v>47</v>
      </c>
      <c r="E31" s="7">
        <v>6488</v>
      </c>
      <c r="F31" s="7">
        <v>28639</v>
      </c>
      <c r="G31" s="8">
        <v>1267586.1299999999</v>
      </c>
    </row>
    <row r="32" spans="1:7" ht="14.45" customHeight="1" x14ac:dyDescent="0.2">
      <c r="A32" s="4">
        <v>2016</v>
      </c>
      <c r="B32" s="4" t="s">
        <v>37</v>
      </c>
      <c r="C32" s="4" t="s">
        <v>257</v>
      </c>
      <c r="D32" s="4" t="s">
        <v>47</v>
      </c>
      <c r="E32" s="7">
        <v>20898</v>
      </c>
      <c r="F32" s="7">
        <v>117040</v>
      </c>
      <c r="G32" s="8">
        <v>4265233.03</v>
      </c>
    </row>
    <row r="33" spans="1:7" ht="14.45" customHeight="1" x14ac:dyDescent="0.2">
      <c r="A33" s="4">
        <v>2016</v>
      </c>
      <c r="B33" s="4" t="s">
        <v>37</v>
      </c>
      <c r="C33" s="4" t="s">
        <v>258</v>
      </c>
      <c r="D33" s="4" t="s">
        <v>47</v>
      </c>
      <c r="E33" s="7">
        <v>38319</v>
      </c>
      <c r="F33" s="7">
        <v>248575</v>
      </c>
      <c r="G33" s="8">
        <v>8388886.6600000001</v>
      </c>
    </row>
    <row r="34" spans="1:7" ht="14.45" customHeight="1" x14ac:dyDescent="0.2">
      <c r="A34" s="4">
        <v>2016</v>
      </c>
      <c r="B34" s="4" t="s">
        <v>37</v>
      </c>
      <c r="C34" s="4" t="s">
        <v>259</v>
      </c>
      <c r="D34" s="4" t="s">
        <v>47</v>
      </c>
      <c r="E34" s="7">
        <v>57267</v>
      </c>
      <c r="F34" s="7">
        <v>416748</v>
      </c>
      <c r="G34" s="8">
        <v>13266308.720000001</v>
      </c>
    </row>
    <row r="35" spans="1:7" ht="14.45" customHeight="1" x14ac:dyDescent="0.2">
      <c r="A35" s="4">
        <v>2016</v>
      </c>
      <c r="B35" s="4" t="s">
        <v>37</v>
      </c>
      <c r="C35" s="4" t="s">
        <v>260</v>
      </c>
      <c r="D35" s="4" t="s">
        <v>47</v>
      </c>
      <c r="E35" s="7">
        <v>77878</v>
      </c>
      <c r="F35" s="7">
        <v>608007</v>
      </c>
      <c r="G35" s="8">
        <v>19000767.199999999</v>
      </c>
    </row>
    <row r="36" spans="1:7" ht="14.45" customHeight="1" x14ac:dyDescent="0.2">
      <c r="A36" s="4">
        <v>2016</v>
      </c>
      <c r="B36" s="4" t="s">
        <v>37</v>
      </c>
      <c r="C36" s="4" t="s">
        <v>261</v>
      </c>
      <c r="D36" s="4" t="s">
        <v>47</v>
      </c>
      <c r="E36" s="7">
        <v>111580</v>
      </c>
      <c r="F36" s="7">
        <v>880875</v>
      </c>
      <c r="G36" s="8">
        <v>27528020.739999998</v>
      </c>
    </row>
    <row r="37" spans="1:7" ht="14.45" customHeight="1" x14ac:dyDescent="0.2">
      <c r="A37" s="4">
        <v>2016</v>
      </c>
      <c r="B37" s="4" t="s">
        <v>37</v>
      </c>
      <c r="C37" s="4" t="s">
        <v>262</v>
      </c>
      <c r="D37" s="4" t="s">
        <v>47</v>
      </c>
      <c r="E37" s="7">
        <v>149106</v>
      </c>
      <c r="F37" s="7">
        <v>1153850</v>
      </c>
      <c r="G37" s="8">
        <v>36147955.380000003</v>
      </c>
    </row>
    <row r="38" spans="1:7" ht="14.45" customHeight="1" x14ac:dyDescent="0.2">
      <c r="A38" s="4">
        <v>2016</v>
      </c>
      <c r="B38" s="4" t="s">
        <v>37</v>
      </c>
      <c r="C38" s="4" t="s">
        <v>263</v>
      </c>
      <c r="D38" s="4" t="s">
        <v>47</v>
      </c>
      <c r="E38" s="7">
        <v>166153</v>
      </c>
      <c r="F38" s="7">
        <v>1272128</v>
      </c>
      <c r="G38" s="8">
        <v>38923730.780000001</v>
      </c>
    </row>
    <row r="39" spans="1:7" ht="14.45" customHeight="1" x14ac:dyDescent="0.2">
      <c r="A39" s="4">
        <v>2016</v>
      </c>
      <c r="B39" s="4" t="s">
        <v>37</v>
      </c>
      <c r="C39" s="4" t="s">
        <v>264</v>
      </c>
      <c r="D39" s="4" t="s">
        <v>47</v>
      </c>
      <c r="E39" s="7">
        <v>160320</v>
      </c>
      <c r="F39" s="7">
        <v>1218748</v>
      </c>
      <c r="G39" s="8">
        <v>36494967.369999997</v>
      </c>
    </row>
    <row r="40" spans="1:7" ht="14.45" customHeight="1" x14ac:dyDescent="0.2">
      <c r="A40" s="4">
        <v>2016</v>
      </c>
      <c r="B40" s="4" t="s">
        <v>37</v>
      </c>
      <c r="C40" s="4" t="s">
        <v>265</v>
      </c>
      <c r="D40" s="4" t="s">
        <v>47</v>
      </c>
      <c r="E40" s="7">
        <v>149523</v>
      </c>
      <c r="F40" s="7">
        <v>1131648</v>
      </c>
      <c r="G40" s="8">
        <v>32736147.829999998</v>
      </c>
    </row>
    <row r="41" spans="1:7" ht="14.45" customHeight="1" x14ac:dyDescent="0.2">
      <c r="A41" s="4">
        <v>2016</v>
      </c>
      <c r="B41" s="4" t="s">
        <v>37</v>
      </c>
      <c r="C41" s="4" t="s">
        <v>266</v>
      </c>
      <c r="D41" s="4" t="s">
        <v>47</v>
      </c>
      <c r="E41" s="7">
        <v>148857</v>
      </c>
      <c r="F41" s="7">
        <v>1106116</v>
      </c>
      <c r="G41" s="8">
        <v>31277671.68</v>
      </c>
    </row>
    <row r="42" spans="1:7" ht="14.45" customHeight="1" x14ac:dyDescent="0.2">
      <c r="A42" s="4">
        <v>2016</v>
      </c>
      <c r="B42" s="4" t="s">
        <v>37</v>
      </c>
      <c r="C42" s="4" t="s">
        <v>267</v>
      </c>
      <c r="D42" s="4" t="s">
        <v>47</v>
      </c>
      <c r="E42" s="7">
        <v>131627</v>
      </c>
      <c r="F42" s="7">
        <v>991236</v>
      </c>
      <c r="G42" s="8">
        <v>27069527.260000002</v>
      </c>
    </row>
    <row r="43" spans="1:7" ht="14.45" customHeight="1" x14ac:dyDescent="0.2">
      <c r="A43" s="4">
        <v>2016</v>
      </c>
      <c r="B43" s="4" t="s">
        <v>37</v>
      </c>
      <c r="C43" s="4" t="s">
        <v>268</v>
      </c>
      <c r="D43" s="4" t="s">
        <v>47</v>
      </c>
      <c r="E43" s="7">
        <v>112646</v>
      </c>
      <c r="F43" s="7">
        <v>894449</v>
      </c>
      <c r="G43" s="8">
        <v>22120879.129999999</v>
      </c>
    </row>
    <row r="44" spans="1:7" ht="14.45" customHeight="1" x14ac:dyDescent="0.2">
      <c r="A44" s="4">
        <v>2016</v>
      </c>
      <c r="B44" s="4" t="s">
        <v>37</v>
      </c>
      <c r="C44" s="4" t="s">
        <v>269</v>
      </c>
      <c r="D44" s="4" t="s">
        <v>47</v>
      </c>
      <c r="E44" s="7">
        <v>86125</v>
      </c>
      <c r="F44" s="7">
        <v>753455</v>
      </c>
      <c r="G44" s="8">
        <v>16820646.539999999</v>
      </c>
    </row>
    <row r="45" spans="1:7" ht="14.45" customHeight="1" x14ac:dyDescent="0.2">
      <c r="A45" s="4">
        <v>2016</v>
      </c>
      <c r="B45" s="4" t="s">
        <v>37</v>
      </c>
      <c r="C45" s="4" t="s">
        <v>270</v>
      </c>
      <c r="D45" s="4" t="s">
        <v>47</v>
      </c>
      <c r="E45" s="7">
        <v>50637</v>
      </c>
      <c r="F45" s="7">
        <v>498164</v>
      </c>
      <c r="G45" s="8">
        <v>9937471.8200000003</v>
      </c>
    </row>
    <row r="46" spans="1:7" ht="14.45" customHeight="1" x14ac:dyDescent="0.2">
      <c r="A46" s="4">
        <v>2016</v>
      </c>
      <c r="B46" s="4" t="s">
        <v>37</v>
      </c>
      <c r="C46" s="4" t="s">
        <v>271</v>
      </c>
      <c r="D46" s="4" t="s">
        <v>47</v>
      </c>
      <c r="E46" s="7">
        <v>23419</v>
      </c>
      <c r="F46" s="7">
        <v>262150</v>
      </c>
      <c r="G46" s="8">
        <v>4846332.75</v>
      </c>
    </row>
    <row r="47" spans="1:7" ht="14.45" customHeight="1" x14ac:dyDescent="0.2">
      <c r="A47" s="4">
        <v>2016</v>
      </c>
      <c r="B47" s="4" t="s">
        <v>37</v>
      </c>
      <c r="C47" s="4" t="s">
        <v>250</v>
      </c>
      <c r="D47" s="4" t="s">
        <v>47</v>
      </c>
      <c r="E47" s="7">
        <v>5826</v>
      </c>
      <c r="F47" s="7">
        <v>21322</v>
      </c>
      <c r="G47" s="8">
        <v>527948.64</v>
      </c>
    </row>
    <row r="48" spans="1:7" ht="14.45" customHeight="1" x14ac:dyDescent="0.2">
      <c r="A48" s="4">
        <v>2016</v>
      </c>
      <c r="B48" s="4" t="s">
        <v>37</v>
      </c>
      <c r="C48" s="4" t="s">
        <v>250</v>
      </c>
      <c r="D48" s="4" t="s">
        <v>48</v>
      </c>
      <c r="E48" s="7">
        <v>0</v>
      </c>
      <c r="F48" s="7">
        <v>398042</v>
      </c>
      <c r="G48" s="8">
        <v>12237223.529999999</v>
      </c>
    </row>
    <row r="49" spans="1:7" ht="14.45" customHeight="1" x14ac:dyDescent="0.2">
      <c r="A49" s="4">
        <v>2016</v>
      </c>
      <c r="B49" s="4" t="s">
        <v>38</v>
      </c>
      <c r="C49" s="4" t="s">
        <v>253</v>
      </c>
      <c r="D49" s="4" t="s">
        <v>47</v>
      </c>
      <c r="E49" s="7">
        <v>570</v>
      </c>
      <c r="F49" s="7">
        <v>1362</v>
      </c>
      <c r="G49" s="8">
        <v>19202.04</v>
      </c>
    </row>
    <row r="50" spans="1:7" ht="14.45" customHeight="1" x14ac:dyDescent="0.2">
      <c r="A50" s="4">
        <v>2016</v>
      </c>
      <c r="B50" s="4" t="s">
        <v>38</v>
      </c>
      <c r="C50" s="4" t="s">
        <v>254</v>
      </c>
      <c r="D50" s="4" t="s">
        <v>47</v>
      </c>
      <c r="E50" s="7">
        <v>1325</v>
      </c>
      <c r="F50" s="7">
        <v>2773</v>
      </c>
      <c r="G50" s="8">
        <v>59036.82</v>
      </c>
    </row>
    <row r="51" spans="1:7" ht="14.45" customHeight="1" x14ac:dyDescent="0.2">
      <c r="A51" s="4">
        <v>2016</v>
      </c>
      <c r="B51" s="4" t="s">
        <v>38</v>
      </c>
      <c r="C51" s="4" t="s">
        <v>255</v>
      </c>
      <c r="D51" s="4" t="s">
        <v>47</v>
      </c>
      <c r="E51" s="7">
        <v>13775</v>
      </c>
      <c r="F51" s="7">
        <v>22387</v>
      </c>
      <c r="G51" s="8">
        <v>129107.77</v>
      </c>
    </row>
    <row r="52" spans="1:7" ht="14.45" customHeight="1" x14ac:dyDescent="0.2">
      <c r="A52" s="4">
        <v>2016</v>
      </c>
      <c r="B52" s="4" t="s">
        <v>38</v>
      </c>
      <c r="C52" s="4" t="s">
        <v>256</v>
      </c>
      <c r="D52" s="4" t="s">
        <v>47</v>
      </c>
      <c r="E52" s="7">
        <v>77975</v>
      </c>
      <c r="F52" s="7">
        <v>136027</v>
      </c>
      <c r="G52" s="8">
        <v>626630.56999999995</v>
      </c>
    </row>
    <row r="53" spans="1:7" ht="14.45" customHeight="1" x14ac:dyDescent="0.2">
      <c r="A53" s="4">
        <v>2016</v>
      </c>
      <c r="B53" s="4" t="s">
        <v>38</v>
      </c>
      <c r="C53" s="4" t="s">
        <v>257</v>
      </c>
      <c r="D53" s="4" t="s">
        <v>47</v>
      </c>
      <c r="E53" s="7">
        <v>163454</v>
      </c>
      <c r="F53" s="7">
        <v>418148</v>
      </c>
      <c r="G53" s="8">
        <v>2453655.9900000002</v>
      </c>
    </row>
    <row r="54" spans="1:7" ht="14.45" customHeight="1" x14ac:dyDescent="0.2">
      <c r="A54" s="4">
        <v>2016</v>
      </c>
      <c r="B54" s="4" t="s">
        <v>38</v>
      </c>
      <c r="C54" s="4" t="s">
        <v>258</v>
      </c>
      <c r="D54" s="4" t="s">
        <v>47</v>
      </c>
      <c r="E54" s="7">
        <v>251237</v>
      </c>
      <c r="F54" s="7">
        <v>861568</v>
      </c>
      <c r="G54" s="8">
        <v>5434835.9199999999</v>
      </c>
    </row>
    <row r="55" spans="1:7" ht="14.45" customHeight="1" x14ac:dyDescent="0.2">
      <c r="A55" s="4">
        <v>2016</v>
      </c>
      <c r="B55" s="4" t="s">
        <v>38</v>
      </c>
      <c r="C55" s="4" t="s">
        <v>259</v>
      </c>
      <c r="D55" s="4" t="s">
        <v>47</v>
      </c>
      <c r="E55" s="7">
        <v>307533</v>
      </c>
      <c r="F55" s="7">
        <v>1296339</v>
      </c>
      <c r="G55" s="8">
        <v>9469412.5800000001</v>
      </c>
    </row>
    <row r="56" spans="1:7" ht="14.45" customHeight="1" x14ac:dyDescent="0.2">
      <c r="A56" s="4">
        <v>2016</v>
      </c>
      <c r="B56" s="4" t="s">
        <v>38</v>
      </c>
      <c r="C56" s="4" t="s">
        <v>260</v>
      </c>
      <c r="D56" s="4" t="s">
        <v>47</v>
      </c>
      <c r="E56" s="7">
        <v>347635</v>
      </c>
      <c r="F56" s="7">
        <v>1725620</v>
      </c>
      <c r="G56" s="8">
        <v>14354219.539999999</v>
      </c>
    </row>
    <row r="57" spans="1:7" ht="14.45" customHeight="1" x14ac:dyDescent="0.2">
      <c r="A57" s="4">
        <v>2016</v>
      </c>
      <c r="B57" s="4" t="s">
        <v>38</v>
      </c>
      <c r="C57" s="4" t="s">
        <v>261</v>
      </c>
      <c r="D57" s="4" t="s">
        <v>47</v>
      </c>
      <c r="E57" s="7">
        <v>430181</v>
      </c>
      <c r="F57" s="7">
        <v>2442709</v>
      </c>
      <c r="G57" s="8">
        <v>21840265.559999999</v>
      </c>
    </row>
    <row r="58" spans="1:7" ht="14.45" customHeight="1" x14ac:dyDescent="0.2">
      <c r="A58" s="4">
        <v>2016</v>
      </c>
      <c r="B58" s="4" t="s">
        <v>38</v>
      </c>
      <c r="C58" s="4" t="s">
        <v>262</v>
      </c>
      <c r="D58" s="4" t="s">
        <v>47</v>
      </c>
      <c r="E58" s="7">
        <v>545605</v>
      </c>
      <c r="F58" s="7">
        <v>3277167</v>
      </c>
      <c r="G58" s="8">
        <v>31606070.219999999</v>
      </c>
    </row>
    <row r="59" spans="1:7" ht="14.45" customHeight="1" x14ac:dyDescent="0.2">
      <c r="A59" s="4">
        <v>2016</v>
      </c>
      <c r="B59" s="4" t="s">
        <v>38</v>
      </c>
      <c r="C59" s="4" t="s">
        <v>263</v>
      </c>
      <c r="D59" s="4" t="s">
        <v>47</v>
      </c>
      <c r="E59" s="7">
        <v>610424</v>
      </c>
      <c r="F59" s="7">
        <v>3754230</v>
      </c>
      <c r="G59" s="8">
        <v>37207760.560000002</v>
      </c>
    </row>
    <row r="60" spans="1:7" ht="14.45" customHeight="1" x14ac:dyDescent="0.2">
      <c r="A60" s="4">
        <v>2016</v>
      </c>
      <c r="B60" s="4" t="s">
        <v>38</v>
      </c>
      <c r="C60" s="4" t="s">
        <v>264</v>
      </c>
      <c r="D60" s="4" t="s">
        <v>47</v>
      </c>
      <c r="E60" s="7">
        <v>613277</v>
      </c>
      <c r="F60" s="7">
        <v>3803509</v>
      </c>
      <c r="G60" s="8">
        <v>37049909.240000002</v>
      </c>
    </row>
    <row r="61" spans="1:7" ht="14.45" customHeight="1" x14ac:dyDescent="0.2">
      <c r="A61" s="4">
        <v>2016</v>
      </c>
      <c r="B61" s="4" t="s">
        <v>38</v>
      </c>
      <c r="C61" s="4" t="s">
        <v>265</v>
      </c>
      <c r="D61" s="4" t="s">
        <v>47</v>
      </c>
      <c r="E61" s="7">
        <v>661021</v>
      </c>
      <c r="F61" s="7">
        <v>4024884</v>
      </c>
      <c r="G61" s="8">
        <v>37698951.829999998</v>
      </c>
    </row>
    <row r="62" spans="1:7" ht="14.45" customHeight="1" x14ac:dyDescent="0.2">
      <c r="A62" s="4">
        <v>2016</v>
      </c>
      <c r="B62" s="4" t="s">
        <v>38</v>
      </c>
      <c r="C62" s="4" t="s">
        <v>266</v>
      </c>
      <c r="D62" s="4" t="s">
        <v>47</v>
      </c>
      <c r="E62" s="7">
        <v>721587</v>
      </c>
      <c r="F62" s="7">
        <v>4355452</v>
      </c>
      <c r="G62" s="8">
        <v>39220843.100000001</v>
      </c>
    </row>
    <row r="63" spans="1:7" ht="14.45" customHeight="1" x14ac:dyDescent="0.2">
      <c r="A63" s="4">
        <v>2016</v>
      </c>
      <c r="B63" s="4" t="s">
        <v>38</v>
      </c>
      <c r="C63" s="4" t="s">
        <v>267</v>
      </c>
      <c r="D63" s="4" t="s">
        <v>47</v>
      </c>
      <c r="E63" s="7">
        <v>658511</v>
      </c>
      <c r="F63" s="7">
        <v>3961567</v>
      </c>
      <c r="G63" s="8">
        <v>34727056.770000003</v>
      </c>
    </row>
    <row r="64" spans="1:7" ht="14.45" customHeight="1" x14ac:dyDescent="0.2">
      <c r="A64" s="4">
        <v>2016</v>
      </c>
      <c r="B64" s="4" t="s">
        <v>38</v>
      </c>
      <c r="C64" s="4" t="s">
        <v>268</v>
      </c>
      <c r="D64" s="4" t="s">
        <v>47</v>
      </c>
      <c r="E64" s="7">
        <v>584527</v>
      </c>
      <c r="F64" s="7">
        <v>3546826</v>
      </c>
      <c r="G64" s="8">
        <v>30814066.760000002</v>
      </c>
    </row>
    <row r="65" spans="1:7" ht="14.45" customHeight="1" x14ac:dyDescent="0.2">
      <c r="A65" s="4">
        <v>2016</v>
      </c>
      <c r="B65" s="4" t="s">
        <v>38</v>
      </c>
      <c r="C65" s="4" t="s">
        <v>269</v>
      </c>
      <c r="D65" s="4" t="s">
        <v>47</v>
      </c>
      <c r="E65" s="7">
        <v>474099</v>
      </c>
      <c r="F65" s="7">
        <v>2957715</v>
      </c>
      <c r="G65" s="8">
        <v>26636477.829999998</v>
      </c>
    </row>
    <row r="66" spans="1:7" ht="14.45" customHeight="1" x14ac:dyDescent="0.2">
      <c r="A66" s="4">
        <v>2016</v>
      </c>
      <c r="B66" s="4" t="s">
        <v>38</v>
      </c>
      <c r="C66" s="4" t="s">
        <v>270</v>
      </c>
      <c r="D66" s="4" t="s">
        <v>47</v>
      </c>
      <c r="E66" s="7">
        <v>311189</v>
      </c>
      <c r="F66" s="7">
        <v>1999674</v>
      </c>
      <c r="G66" s="8">
        <v>19081744.600000001</v>
      </c>
    </row>
    <row r="67" spans="1:7" ht="14.45" customHeight="1" x14ac:dyDescent="0.2">
      <c r="A67" s="4">
        <v>2016</v>
      </c>
      <c r="B67" s="4" t="s">
        <v>38</v>
      </c>
      <c r="C67" s="4" t="s">
        <v>271</v>
      </c>
      <c r="D67" s="4" t="s">
        <v>47</v>
      </c>
      <c r="E67" s="7">
        <v>184773</v>
      </c>
      <c r="F67" s="7">
        <v>1245496</v>
      </c>
      <c r="G67" s="8">
        <v>13134172.289999999</v>
      </c>
    </row>
    <row r="68" spans="1:7" ht="14.45" customHeight="1" x14ac:dyDescent="0.2">
      <c r="A68" s="4">
        <v>2016</v>
      </c>
      <c r="B68" s="4" t="s">
        <v>38</v>
      </c>
      <c r="C68" s="4" t="s">
        <v>250</v>
      </c>
      <c r="D68" s="4" t="s">
        <v>47</v>
      </c>
      <c r="E68" s="7">
        <v>63761</v>
      </c>
      <c r="F68" s="7">
        <v>142100</v>
      </c>
      <c r="G68" s="8">
        <v>1458418.01</v>
      </c>
    </row>
    <row r="69" spans="1:7" ht="14.45" customHeight="1" x14ac:dyDescent="0.2">
      <c r="A69" s="4">
        <v>2016</v>
      </c>
      <c r="B69" s="4" t="s">
        <v>38</v>
      </c>
      <c r="C69" s="4" t="s">
        <v>250</v>
      </c>
      <c r="D69" s="4" t="s">
        <v>48</v>
      </c>
      <c r="E69" s="7">
        <v>0</v>
      </c>
      <c r="F69" s="7">
        <v>2044736</v>
      </c>
      <c r="G69" s="8">
        <v>22519378.780000001</v>
      </c>
    </row>
    <row r="70" spans="1:7" ht="14.45" customHeight="1" x14ac:dyDescent="0.2">
      <c r="A70" s="4">
        <v>2016</v>
      </c>
      <c r="B70" s="4" t="s">
        <v>39</v>
      </c>
      <c r="C70" s="4" t="s">
        <v>254</v>
      </c>
      <c r="D70" s="4" t="s">
        <v>47</v>
      </c>
      <c r="E70" s="7"/>
      <c r="F70" s="7"/>
      <c r="G70" s="8"/>
    </row>
    <row r="71" spans="1:7" ht="14.45" customHeight="1" x14ac:dyDescent="0.2">
      <c r="A71" s="4">
        <v>2016</v>
      </c>
      <c r="B71" s="4" t="s">
        <v>39</v>
      </c>
      <c r="C71" s="4" t="s">
        <v>255</v>
      </c>
      <c r="D71" s="4" t="s">
        <v>47</v>
      </c>
      <c r="E71" s="7">
        <v>122</v>
      </c>
      <c r="F71" s="7">
        <v>204</v>
      </c>
      <c r="G71" s="8">
        <v>182.97</v>
      </c>
    </row>
    <row r="72" spans="1:7" ht="14.45" customHeight="1" x14ac:dyDescent="0.2">
      <c r="A72" s="4">
        <v>2016</v>
      </c>
      <c r="B72" s="4" t="s">
        <v>39</v>
      </c>
      <c r="C72" s="4" t="s">
        <v>256</v>
      </c>
      <c r="D72" s="4" t="s">
        <v>47</v>
      </c>
      <c r="E72" s="7">
        <v>11069</v>
      </c>
      <c r="F72" s="7">
        <v>19153</v>
      </c>
      <c r="G72" s="8">
        <v>12251.86</v>
      </c>
    </row>
    <row r="73" spans="1:7" ht="14.45" customHeight="1" x14ac:dyDescent="0.2">
      <c r="A73" s="4">
        <v>2016</v>
      </c>
      <c r="B73" s="4" t="s">
        <v>39</v>
      </c>
      <c r="C73" s="4" t="s">
        <v>257</v>
      </c>
      <c r="D73" s="4" t="s">
        <v>47</v>
      </c>
      <c r="E73" s="7">
        <v>35208</v>
      </c>
      <c r="F73" s="7">
        <v>82801</v>
      </c>
      <c r="G73" s="8">
        <v>49889.22</v>
      </c>
    </row>
    <row r="74" spans="1:7" ht="14.45" customHeight="1" x14ac:dyDescent="0.2">
      <c r="A74" s="4">
        <v>2016</v>
      </c>
      <c r="B74" s="4" t="s">
        <v>39</v>
      </c>
      <c r="C74" s="4" t="s">
        <v>258</v>
      </c>
      <c r="D74" s="4" t="s">
        <v>47</v>
      </c>
      <c r="E74" s="7">
        <v>50591</v>
      </c>
      <c r="F74" s="7">
        <v>158586</v>
      </c>
      <c r="G74" s="8">
        <v>98468.33</v>
      </c>
    </row>
    <row r="75" spans="1:7" ht="14.45" customHeight="1" x14ac:dyDescent="0.2">
      <c r="A75" s="4">
        <v>2016</v>
      </c>
      <c r="B75" s="4" t="s">
        <v>39</v>
      </c>
      <c r="C75" s="4" t="s">
        <v>259</v>
      </c>
      <c r="D75" s="4" t="s">
        <v>47</v>
      </c>
      <c r="E75" s="7">
        <v>61596</v>
      </c>
      <c r="F75" s="7">
        <v>247789</v>
      </c>
      <c r="G75" s="8">
        <v>158045.03</v>
      </c>
    </row>
    <row r="76" spans="1:7" ht="14.45" customHeight="1" x14ac:dyDescent="0.2">
      <c r="A76" s="4">
        <v>2016</v>
      </c>
      <c r="B76" s="4" t="s">
        <v>39</v>
      </c>
      <c r="C76" s="4" t="s">
        <v>260</v>
      </c>
      <c r="D76" s="4" t="s">
        <v>47</v>
      </c>
      <c r="E76" s="7">
        <v>69329</v>
      </c>
      <c r="F76" s="7">
        <v>340515</v>
      </c>
      <c r="G76" s="8">
        <v>231160.01</v>
      </c>
    </row>
    <row r="77" spans="1:7" ht="14.45" customHeight="1" x14ac:dyDescent="0.2">
      <c r="A77" s="4">
        <v>2016</v>
      </c>
      <c r="B77" s="4" t="s">
        <v>39</v>
      </c>
      <c r="C77" s="4" t="s">
        <v>261</v>
      </c>
      <c r="D77" s="4" t="s">
        <v>47</v>
      </c>
      <c r="E77" s="7">
        <v>85002</v>
      </c>
      <c r="F77" s="7">
        <v>454614</v>
      </c>
      <c r="G77" s="8">
        <v>333214.87</v>
      </c>
    </row>
    <row r="78" spans="1:7" ht="14.45" customHeight="1" x14ac:dyDescent="0.2">
      <c r="A78" s="4">
        <v>2016</v>
      </c>
      <c r="B78" s="4" t="s">
        <v>39</v>
      </c>
      <c r="C78" s="4" t="s">
        <v>262</v>
      </c>
      <c r="D78" s="4" t="s">
        <v>47</v>
      </c>
      <c r="E78" s="7">
        <v>103197</v>
      </c>
      <c r="F78" s="7">
        <v>565818</v>
      </c>
      <c r="G78" s="8">
        <v>466670.98</v>
      </c>
    </row>
    <row r="79" spans="1:7" ht="14.45" customHeight="1" x14ac:dyDescent="0.2">
      <c r="A79" s="4">
        <v>2016</v>
      </c>
      <c r="B79" s="4" t="s">
        <v>39</v>
      </c>
      <c r="C79" s="4" t="s">
        <v>263</v>
      </c>
      <c r="D79" s="4" t="s">
        <v>47</v>
      </c>
      <c r="E79" s="7">
        <v>108645</v>
      </c>
      <c r="F79" s="7">
        <v>594479</v>
      </c>
      <c r="G79" s="8">
        <v>536027.75</v>
      </c>
    </row>
    <row r="80" spans="1:7" ht="14.45" customHeight="1" x14ac:dyDescent="0.2">
      <c r="A80" s="4">
        <v>2016</v>
      </c>
      <c r="B80" s="4" t="s">
        <v>39</v>
      </c>
      <c r="C80" s="4" t="s">
        <v>264</v>
      </c>
      <c r="D80" s="4" t="s">
        <v>47</v>
      </c>
      <c r="E80" s="7">
        <v>94665</v>
      </c>
      <c r="F80" s="7">
        <v>525085</v>
      </c>
      <c r="G80" s="8">
        <v>505062.17</v>
      </c>
    </row>
    <row r="81" spans="1:7" ht="14.45" customHeight="1" x14ac:dyDescent="0.2">
      <c r="A81" s="4">
        <v>2016</v>
      </c>
      <c r="B81" s="4" t="s">
        <v>39</v>
      </c>
      <c r="C81" s="4" t="s">
        <v>265</v>
      </c>
      <c r="D81" s="4" t="s">
        <v>47</v>
      </c>
      <c r="E81" s="7">
        <v>88104</v>
      </c>
      <c r="F81" s="7">
        <v>485910</v>
      </c>
      <c r="G81" s="8">
        <v>514573.25</v>
      </c>
    </row>
    <row r="82" spans="1:7" ht="14.45" customHeight="1" x14ac:dyDescent="0.2">
      <c r="A82" s="4">
        <v>2016</v>
      </c>
      <c r="B82" s="4" t="s">
        <v>39</v>
      </c>
      <c r="C82" s="4" t="s">
        <v>266</v>
      </c>
      <c r="D82" s="4" t="s">
        <v>47</v>
      </c>
      <c r="E82" s="7">
        <v>95376</v>
      </c>
      <c r="F82" s="7">
        <v>531595</v>
      </c>
      <c r="G82" s="8">
        <v>599129.64</v>
      </c>
    </row>
    <row r="83" spans="1:7" ht="14.45" customHeight="1" x14ac:dyDescent="0.2">
      <c r="A83" s="4">
        <v>2016</v>
      </c>
      <c r="B83" s="4" t="s">
        <v>39</v>
      </c>
      <c r="C83" s="4" t="s">
        <v>267</v>
      </c>
      <c r="D83" s="4" t="s">
        <v>47</v>
      </c>
      <c r="E83" s="7">
        <v>88398</v>
      </c>
      <c r="F83" s="7">
        <v>511941</v>
      </c>
      <c r="G83" s="8">
        <v>584349.11</v>
      </c>
    </row>
    <row r="84" spans="1:7" ht="14.45" customHeight="1" x14ac:dyDescent="0.2">
      <c r="A84" s="4">
        <v>2016</v>
      </c>
      <c r="B84" s="4" t="s">
        <v>39</v>
      </c>
      <c r="C84" s="4" t="s">
        <v>268</v>
      </c>
      <c r="D84" s="4" t="s">
        <v>47</v>
      </c>
      <c r="E84" s="7">
        <v>78792</v>
      </c>
      <c r="F84" s="7">
        <v>475375</v>
      </c>
      <c r="G84" s="8">
        <v>543098.68000000005</v>
      </c>
    </row>
    <row r="85" spans="1:7" ht="14.45" customHeight="1" x14ac:dyDescent="0.2">
      <c r="A85" s="4">
        <v>2016</v>
      </c>
      <c r="B85" s="4" t="s">
        <v>39</v>
      </c>
      <c r="C85" s="4" t="s">
        <v>269</v>
      </c>
      <c r="D85" s="4" t="s">
        <v>47</v>
      </c>
      <c r="E85" s="7">
        <v>67040</v>
      </c>
      <c r="F85" s="7">
        <v>441292</v>
      </c>
      <c r="G85" s="8">
        <v>488997.67</v>
      </c>
    </row>
    <row r="86" spans="1:7" ht="14.45" customHeight="1" x14ac:dyDescent="0.2">
      <c r="A86" s="4">
        <v>2016</v>
      </c>
      <c r="B86" s="4" t="s">
        <v>39</v>
      </c>
      <c r="C86" s="4" t="s">
        <v>270</v>
      </c>
      <c r="D86" s="4" t="s">
        <v>47</v>
      </c>
      <c r="E86" s="7">
        <v>47747</v>
      </c>
      <c r="F86" s="7">
        <v>347735</v>
      </c>
      <c r="G86" s="8">
        <v>374814.05</v>
      </c>
    </row>
    <row r="87" spans="1:7" ht="14.45" customHeight="1" x14ac:dyDescent="0.2">
      <c r="A87" s="4">
        <v>2016</v>
      </c>
      <c r="B87" s="4" t="s">
        <v>39</v>
      </c>
      <c r="C87" s="4" t="s">
        <v>271</v>
      </c>
      <c r="D87" s="4" t="s">
        <v>47</v>
      </c>
      <c r="E87" s="7">
        <v>31360</v>
      </c>
      <c r="F87" s="7">
        <v>259072</v>
      </c>
      <c r="G87" s="8">
        <v>273678.99</v>
      </c>
    </row>
    <row r="88" spans="1:7" ht="14.45" customHeight="1" x14ac:dyDescent="0.2">
      <c r="A88" s="4">
        <v>2016</v>
      </c>
      <c r="B88" s="4" t="s">
        <v>39</v>
      </c>
      <c r="C88" s="4" t="s">
        <v>250</v>
      </c>
      <c r="D88" s="4" t="s">
        <v>47</v>
      </c>
      <c r="E88" s="7">
        <v>8691</v>
      </c>
      <c r="F88" s="7">
        <v>18648</v>
      </c>
      <c r="G88" s="8">
        <v>17685.95</v>
      </c>
    </row>
    <row r="89" spans="1:7" ht="14.45" customHeight="1" x14ac:dyDescent="0.2">
      <c r="A89" s="4">
        <v>2016</v>
      </c>
      <c r="B89" s="4" t="s">
        <v>39</v>
      </c>
      <c r="C89" s="4" t="s">
        <v>250</v>
      </c>
      <c r="D89" s="4" t="s">
        <v>48</v>
      </c>
      <c r="E89" s="7">
        <v>0</v>
      </c>
      <c r="F89" s="7">
        <v>290041</v>
      </c>
      <c r="G89" s="8">
        <v>246932.78</v>
      </c>
    </row>
    <row r="90" spans="1:7" ht="14.45" customHeight="1" x14ac:dyDescent="0.2">
      <c r="A90" s="4">
        <v>2017</v>
      </c>
      <c r="B90" s="4" t="s">
        <v>36</v>
      </c>
      <c r="C90" s="4" t="s">
        <v>253</v>
      </c>
      <c r="D90" s="4" t="s">
        <v>47</v>
      </c>
      <c r="E90" s="7">
        <v>535</v>
      </c>
      <c r="F90" s="7">
        <v>3145</v>
      </c>
      <c r="G90" s="8">
        <v>373250.88</v>
      </c>
    </row>
    <row r="91" spans="1:7" ht="14.45" customHeight="1" x14ac:dyDescent="0.2">
      <c r="A91" s="4">
        <v>2017</v>
      </c>
      <c r="B91" s="4" t="s">
        <v>36</v>
      </c>
      <c r="C91" s="4" t="s">
        <v>254</v>
      </c>
      <c r="D91" s="4" t="s">
        <v>47</v>
      </c>
      <c r="E91" s="7">
        <v>887</v>
      </c>
      <c r="F91" s="7">
        <v>5013</v>
      </c>
      <c r="G91" s="8">
        <v>590745.47</v>
      </c>
    </row>
    <row r="92" spans="1:7" ht="14.45" customHeight="1" x14ac:dyDescent="0.2">
      <c r="A92" s="4">
        <v>2017</v>
      </c>
      <c r="B92" s="4" t="s">
        <v>36</v>
      </c>
      <c r="C92" s="4" t="s">
        <v>255</v>
      </c>
      <c r="D92" s="4" t="s">
        <v>47</v>
      </c>
      <c r="E92" s="7">
        <v>1950</v>
      </c>
      <c r="F92" s="7">
        <v>6587</v>
      </c>
      <c r="G92" s="8">
        <v>693456.5</v>
      </c>
    </row>
    <row r="93" spans="1:7" ht="14.45" customHeight="1" x14ac:dyDescent="0.2">
      <c r="A93" s="4">
        <v>2017</v>
      </c>
      <c r="B93" s="4" t="s">
        <v>36</v>
      </c>
      <c r="C93" s="4" t="s">
        <v>256</v>
      </c>
      <c r="D93" s="4" t="s">
        <v>47</v>
      </c>
      <c r="E93" s="7">
        <v>13844</v>
      </c>
      <c r="F93" s="7">
        <v>27532</v>
      </c>
      <c r="G93" s="8">
        <v>563281.91</v>
      </c>
    </row>
    <row r="94" spans="1:7" ht="14.45" customHeight="1" x14ac:dyDescent="0.2">
      <c r="A94" s="4">
        <v>2017</v>
      </c>
      <c r="B94" s="4" t="s">
        <v>36</v>
      </c>
      <c r="C94" s="4" t="s">
        <v>257</v>
      </c>
      <c r="D94" s="4" t="s">
        <v>47</v>
      </c>
      <c r="E94" s="7">
        <v>42608</v>
      </c>
      <c r="F94" s="7">
        <v>108451</v>
      </c>
      <c r="G94" s="8">
        <v>479313.71</v>
      </c>
    </row>
    <row r="95" spans="1:7" ht="14.45" customHeight="1" x14ac:dyDescent="0.2">
      <c r="A95" s="4">
        <v>2017</v>
      </c>
      <c r="B95" s="4" t="s">
        <v>36</v>
      </c>
      <c r="C95" s="4" t="s">
        <v>258</v>
      </c>
      <c r="D95" s="4" t="s">
        <v>47</v>
      </c>
      <c r="E95" s="7">
        <v>72434</v>
      </c>
      <c r="F95" s="7">
        <v>228731</v>
      </c>
      <c r="G95" s="8">
        <v>586014.96</v>
      </c>
    </row>
    <row r="96" spans="1:7" ht="14.45" customHeight="1" x14ac:dyDescent="0.2">
      <c r="A96" s="4">
        <v>2017</v>
      </c>
      <c r="B96" s="4" t="s">
        <v>36</v>
      </c>
      <c r="C96" s="4" t="s">
        <v>259</v>
      </c>
      <c r="D96" s="4" t="s">
        <v>47</v>
      </c>
      <c r="E96" s="7">
        <v>91229</v>
      </c>
      <c r="F96" s="7">
        <v>363752</v>
      </c>
      <c r="G96" s="8">
        <v>667418.34</v>
      </c>
    </row>
    <row r="97" spans="1:7" ht="14.45" customHeight="1" x14ac:dyDescent="0.2">
      <c r="A97" s="4">
        <v>2017</v>
      </c>
      <c r="B97" s="4" t="s">
        <v>36</v>
      </c>
      <c r="C97" s="4" t="s">
        <v>260</v>
      </c>
      <c r="D97" s="4" t="s">
        <v>47</v>
      </c>
      <c r="E97" s="7">
        <v>106081</v>
      </c>
      <c r="F97" s="7">
        <v>526776</v>
      </c>
      <c r="G97" s="8">
        <v>746047.66</v>
      </c>
    </row>
    <row r="98" spans="1:7" ht="14.45" customHeight="1" x14ac:dyDescent="0.2">
      <c r="A98" s="4">
        <v>2017</v>
      </c>
      <c r="B98" s="4" t="s">
        <v>36</v>
      </c>
      <c r="C98" s="4" t="s">
        <v>261</v>
      </c>
      <c r="D98" s="4" t="s">
        <v>47</v>
      </c>
      <c r="E98" s="7">
        <v>118324</v>
      </c>
      <c r="F98" s="7">
        <v>662588</v>
      </c>
      <c r="G98" s="8">
        <v>941625.32</v>
      </c>
    </row>
    <row r="99" spans="1:7" ht="14.45" customHeight="1" x14ac:dyDescent="0.2">
      <c r="A99" s="4">
        <v>2017</v>
      </c>
      <c r="B99" s="4" t="s">
        <v>36</v>
      </c>
      <c r="C99" s="4" t="s">
        <v>262</v>
      </c>
      <c r="D99" s="4" t="s">
        <v>47</v>
      </c>
      <c r="E99" s="7">
        <v>138375</v>
      </c>
      <c r="F99" s="7">
        <v>782607</v>
      </c>
      <c r="G99" s="8">
        <v>1288303.58</v>
      </c>
    </row>
    <row r="100" spans="1:7" ht="14.45" customHeight="1" x14ac:dyDescent="0.2">
      <c r="A100" s="4">
        <v>2017</v>
      </c>
      <c r="B100" s="4" t="s">
        <v>36</v>
      </c>
      <c r="C100" s="4" t="s">
        <v>263</v>
      </c>
      <c r="D100" s="4" t="s">
        <v>47</v>
      </c>
      <c r="E100" s="7">
        <v>138172</v>
      </c>
      <c r="F100" s="7">
        <v>762625</v>
      </c>
      <c r="G100" s="8">
        <v>1410008.73</v>
      </c>
    </row>
    <row r="101" spans="1:7" ht="14.45" customHeight="1" x14ac:dyDescent="0.2">
      <c r="A101" s="4">
        <v>2017</v>
      </c>
      <c r="B101" s="4" t="s">
        <v>36</v>
      </c>
      <c r="C101" s="4" t="s">
        <v>264</v>
      </c>
      <c r="D101" s="4" t="s">
        <v>47</v>
      </c>
      <c r="E101" s="7">
        <v>120331</v>
      </c>
      <c r="F101" s="7">
        <v>640712</v>
      </c>
      <c r="G101" s="8">
        <v>1437849.93</v>
      </c>
    </row>
    <row r="102" spans="1:7" ht="14.45" customHeight="1" x14ac:dyDescent="0.2">
      <c r="A102" s="4">
        <v>2017</v>
      </c>
      <c r="B102" s="4" t="s">
        <v>36</v>
      </c>
      <c r="C102" s="4" t="s">
        <v>265</v>
      </c>
      <c r="D102" s="4" t="s">
        <v>47</v>
      </c>
      <c r="E102" s="7">
        <v>110066</v>
      </c>
      <c r="F102" s="7">
        <v>575289</v>
      </c>
      <c r="G102" s="8">
        <v>1609659.41</v>
      </c>
    </row>
    <row r="103" spans="1:7" ht="14.45" customHeight="1" x14ac:dyDescent="0.2">
      <c r="A103" s="4">
        <v>2017</v>
      </c>
      <c r="B103" s="4" t="s">
        <v>36</v>
      </c>
      <c r="C103" s="4" t="s">
        <v>266</v>
      </c>
      <c r="D103" s="4" t="s">
        <v>47</v>
      </c>
      <c r="E103" s="7">
        <v>115453</v>
      </c>
      <c r="F103" s="7">
        <v>606447</v>
      </c>
      <c r="G103" s="8">
        <v>1952131.7</v>
      </c>
    </row>
    <row r="104" spans="1:7" ht="14.45" customHeight="1" x14ac:dyDescent="0.2">
      <c r="A104" s="4">
        <v>2017</v>
      </c>
      <c r="B104" s="4" t="s">
        <v>36</v>
      </c>
      <c r="C104" s="4" t="s">
        <v>267</v>
      </c>
      <c r="D104" s="4" t="s">
        <v>47</v>
      </c>
      <c r="E104" s="7">
        <v>117858</v>
      </c>
      <c r="F104" s="7">
        <v>643399</v>
      </c>
      <c r="G104" s="8">
        <v>2284850.25</v>
      </c>
    </row>
    <row r="105" spans="1:7" ht="14.45" customHeight="1" x14ac:dyDescent="0.2">
      <c r="A105" s="4">
        <v>2017</v>
      </c>
      <c r="B105" s="4" t="s">
        <v>36</v>
      </c>
      <c r="C105" s="4" t="s">
        <v>268</v>
      </c>
      <c r="D105" s="4" t="s">
        <v>47</v>
      </c>
      <c r="E105" s="7">
        <v>97028</v>
      </c>
      <c r="F105" s="7">
        <v>558367</v>
      </c>
      <c r="G105" s="8">
        <v>2009050.05</v>
      </c>
    </row>
    <row r="106" spans="1:7" ht="14.45" customHeight="1" x14ac:dyDescent="0.2">
      <c r="A106" s="4">
        <v>2017</v>
      </c>
      <c r="B106" s="4" t="s">
        <v>36</v>
      </c>
      <c r="C106" s="4" t="s">
        <v>269</v>
      </c>
      <c r="D106" s="4" t="s">
        <v>47</v>
      </c>
      <c r="E106" s="7">
        <v>82640</v>
      </c>
      <c r="F106" s="7">
        <v>506908</v>
      </c>
      <c r="G106" s="8">
        <v>1846769</v>
      </c>
    </row>
    <row r="107" spans="1:7" ht="14.45" customHeight="1" x14ac:dyDescent="0.2">
      <c r="A107" s="4">
        <v>2017</v>
      </c>
      <c r="B107" s="4" t="s">
        <v>36</v>
      </c>
      <c r="C107" s="4" t="s">
        <v>270</v>
      </c>
      <c r="D107" s="4" t="s">
        <v>47</v>
      </c>
      <c r="E107" s="7">
        <v>60033</v>
      </c>
      <c r="F107" s="7">
        <v>390876</v>
      </c>
      <c r="G107" s="8">
        <v>1382120.74</v>
      </c>
    </row>
    <row r="108" spans="1:7" ht="14.45" customHeight="1" x14ac:dyDescent="0.2">
      <c r="A108" s="4">
        <v>2017</v>
      </c>
      <c r="B108" s="4" t="s">
        <v>36</v>
      </c>
      <c r="C108" s="4" t="s">
        <v>271</v>
      </c>
      <c r="D108" s="4" t="s">
        <v>47</v>
      </c>
      <c r="E108" s="7">
        <v>42277</v>
      </c>
      <c r="F108" s="7">
        <v>297437</v>
      </c>
      <c r="G108" s="8">
        <v>1098898.1399999999</v>
      </c>
    </row>
    <row r="109" spans="1:7" ht="14.45" customHeight="1" x14ac:dyDescent="0.2">
      <c r="A109" s="4">
        <v>2017</v>
      </c>
      <c r="B109" s="4" t="s">
        <v>36</v>
      </c>
      <c r="C109" s="4" t="s">
        <v>250</v>
      </c>
      <c r="D109" s="4" t="s">
        <v>47</v>
      </c>
      <c r="E109" s="7">
        <v>32920</v>
      </c>
      <c r="F109" s="7">
        <v>37270</v>
      </c>
      <c r="G109" s="8">
        <v>32345.19</v>
      </c>
    </row>
    <row r="110" spans="1:7" ht="14.45" customHeight="1" x14ac:dyDescent="0.2">
      <c r="A110" s="4">
        <v>2017</v>
      </c>
      <c r="B110" s="4" t="s">
        <v>36</v>
      </c>
      <c r="C110" s="4" t="s">
        <v>250</v>
      </c>
      <c r="D110" s="4" t="s">
        <v>48</v>
      </c>
      <c r="E110" s="7">
        <v>0</v>
      </c>
      <c r="F110" s="7">
        <v>431362</v>
      </c>
      <c r="G110" s="8">
        <v>1305754.52</v>
      </c>
    </row>
    <row r="111" spans="1:7" ht="14.45" customHeight="1" x14ac:dyDescent="0.2">
      <c r="A111" s="4">
        <v>2017</v>
      </c>
      <c r="B111" s="4" t="s">
        <v>37</v>
      </c>
      <c r="C111" s="4" t="s">
        <v>253</v>
      </c>
      <c r="D111" s="4" t="s">
        <v>47</v>
      </c>
      <c r="E111" s="7">
        <v>355</v>
      </c>
      <c r="F111" s="7">
        <v>2220</v>
      </c>
      <c r="G111" s="8">
        <v>263765.90999999997</v>
      </c>
    </row>
    <row r="112" spans="1:7" ht="14.45" customHeight="1" x14ac:dyDescent="0.2">
      <c r="A112" s="4">
        <v>2017</v>
      </c>
      <c r="B112" s="4" t="s">
        <v>37</v>
      </c>
      <c r="C112" s="4" t="s">
        <v>254</v>
      </c>
      <c r="D112" s="4" t="s">
        <v>47</v>
      </c>
      <c r="E112" s="7">
        <v>675</v>
      </c>
      <c r="F112" s="7">
        <v>4763</v>
      </c>
      <c r="G112" s="8">
        <v>712974.83</v>
      </c>
    </row>
    <row r="113" spans="1:7" ht="14.45" customHeight="1" x14ac:dyDescent="0.2">
      <c r="A113" s="4">
        <v>2017</v>
      </c>
      <c r="B113" s="4" t="s">
        <v>37</v>
      </c>
      <c r="C113" s="4" t="s">
        <v>255</v>
      </c>
      <c r="D113" s="4" t="s">
        <v>47</v>
      </c>
      <c r="E113" s="7">
        <v>1384</v>
      </c>
      <c r="F113" s="7">
        <v>8146</v>
      </c>
      <c r="G113" s="8">
        <v>831900.52</v>
      </c>
    </row>
    <row r="114" spans="1:7" ht="14.45" customHeight="1" x14ac:dyDescent="0.2">
      <c r="A114" s="4">
        <v>2017</v>
      </c>
      <c r="B114" s="4" t="s">
        <v>37</v>
      </c>
      <c r="C114" s="4" t="s">
        <v>256</v>
      </c>
      <c r="D114" s="4" t="s">
        <v>47</v>
      </c>
      <c r="E114" s="7">
        <v>6564</v>
      </c>
      <c r="F114" s="7">
        <v>30685</v>
      </c>
      <c r="G114" s="8">
        <v>1109987.02</v>
      </c>
    </row>
    <row r="115" spans="1:7" ht="14.45" customHeight="1" x14ac:dyDescent="0.2">
      <c r="A115" s="4">
        <v>2017</v>
      </c>
      <c r="B115" s="4" t="s">
        <v>37</v>
      </c>
      <c r="C115" s="4" t="s">
        <v>257</v>
      </c>
      <c r="D115" s="4" t="s">
        <v>47</v>
      </c>
      <c r="E115" s="7">
        <v>21825</v>
      </c>
      <c r="F115" s="7">
        <v>128789</v>
      </c>
      <c r="G115" s="8">
        <v>3118513.85</v>
      </c>
    </row>
    <row r="116" spans="1:7" ht="14.45" customHeight="1" x14ac:dyDescent="0.2">
      <c r="A116" s="4">
        <v>2017</v>
      </c>
      <c r="B116" s="4" t="s">
        <v>37</v>
      </c>
      <c r="C116" s="4" t="s">
        <v>258</v>
      </c>
      <c r="D116" s="4" t="s">
        <v>47</v>
      </c>
      <c r="E116" s="7">
        <v>41660</v>
      </c>
      <c r="F116" s="7">
        <v>283648</v>
      </c>
      <c r="G116" s="8">
        <v>6270321.1299999999</v>
      </c>
    </row>
    <row r="117" spans="1:7" ht="14.45" customHeight="1" x14ac:dyDescent="0.2">
      <c r="A117" s="4">
        <v>2017</v>
      </c>
      <c r="B117" s="4" t="s">
        <v>37</v>
      </c>
      <c r="C117" s="4" t="s">
        <v>259</v>
      </c>
      <c r="D117" s="4" t="s">
        <v>47</v>
      </c>
      <c r="E117" s="7">
        <v>61573</v>
      </c>
      <c r="F117" s="7">
        <v>468608</v>
      </c>
      <c r="G117" s="8">
        <v>9851256.5299999993</v>
      </c>
    </row>
    <row r="118" spans="1:7" ht="14.45" customHeight="1" x14ac:dyDescent="0.2">
      <c r="A118" s="4">
        <v>2017</v>
      </c>
      <c r="B118" s="4" t="s">
        <v>37</v>
      </c>
      <c r="C118" s="4" t="s">
        <v>260</v>
      </c>
      <c r="D118" s="4" t="s">
        <v>47</v>
      </c>
      <c r="E118" s="7">
        <v>84575</v>
      </c>
      <c r="F118" s="7">
        <v>695994</v>
      </c>
      <c r="G118" s="8">
        <v>14268667.460000001</v>
      </c>
    </row>
    <row r="119" spans="1:7" ht="14.45" customHeight="1" x14ac:dyDescent="0.2">
      <c r="A119" s="4">
        <v>2017</v>
      </c>
      <c r="B119" s="4" t="s">
        <v>37</v>
      </c>
      <c r="C119" s="4" t="s">
        <v>261</v>
      </c>
      <c r="D119" s="4" t="s">
        <v>47</v>
      </c>
      <c r="E119" s="7">
        <v>113936</v>
      </c>
      <c r="F119" s="7">
        <v>935964</v>
      </c>
      <c r="G119" s="8">
        <v>19658449.780000001</v>
      </c>
    </row>
    <row r="120" spans="1:7" ht="14.45" customHeight="1" x14ac:dyDescent="0.2">
      <c r="A120" s="4">
        <v>2017</v>
      </c>
      <c r="B120" s="4" t="s">
        <v>37</v>
      </c>
      <c r="C120" s="4" t="s">
        <v>262</v>
      </c>
      <c r="D120" s="4" t="s">
        <v>47</v>
      </c>
      <c r="E120" s="7">
        <v>158698</v>
      </c>
      <c r="F120" s="7">
        <v>1287392</v>
      </c>
      <c r="G120" s="8">
        <v>27298578.960000001</v>
      </c>
    </row>
    <row r="121" spans="1:7" ht="14.45" customHeight="1" x14ac:dyDescent="0.2">
      <c r="A121" s="4">
        <v>2017</v>
      </c>
      <c r="B121" s="4" t="s">
        <v>37</v>
      </c>
      <c r="C121" s="4" t="s">
        <v>263</v>
      </c>
      <c r="D121" s="4" t="s">
        <v>47</v>
      </c>
      <c r="E121" s="7">
        <v>180336</v>
      </c>
      <c r="F121" s="7">
        <v>1443076</v>
      </c>
      <c r="G121" s="8">
        <v>30207413.43</v>
      </c>
    </row>
    <row r="122" spans="1:7" ht="14.45" customHeight="1" x14ac:dyDescent="0.2">
      <c r="A122" s="4">
        <v>2017</v>
      </c>
      <c r="B122" s="4" t="s">
        <v>37</v>
      </c>
      <c r="C122" s="4" t="s">
        <v>264</v>
      </c>
      <c r="D122" s="4" t="s">
        <v>47</v>
      </c>
      <c r="E122" s="7">
        <v>175637</v>
      </c>
      <c r="F122" s="7">
        <v>1382852</v>
      </c>
      <c r="G122" s="8">
        <v>28565701.600000001</v>
      </c>
    </row>
    <row r="123" spans="1:7" ht="14.45" customHeight="1" x14ac:dyDescent="0.2">
      <c r="A123" s="4">
        <v>2017</v>
      </c>
      <c r="B123" s="4" t="s">
        <v>37</v>
      </c>
      <c r="C123" s="4" t="s">
        <v>265</v>
      </c>
      <c r="D123" s="4" t="s">
        <v>47</v>
      </c>
      <c r="E123" s="7">
        <v>165036</v>
      </c>
      <c r="F123" s="7">
        <v>1296500</v>
      </c>
      <c r="G123" s="8">
        <v>25976912.989999998</v>
      </c>
    </row>
    <row r="124" spans="1:7" ht="14.45" customHeight="1" x14ac:dyDescent="0.2">
      <c r="A124" s="4">
        <v>2017</v>
      </c>
      <c r="B124" s="4" t="s">
        <v>37</v>
      </c>
      <c r="C124" s="4" t="s">
        <v>266</v>
      </c>
      <c r="D124" s="4" t="s">
        <v>47</v>
      </c>
      <c r="E124" s="7">
        <v>157926</v>
      </c>
      <c r="F124" s="7">
        <v>1189747</v>
      </c>
      <c r="G124" s="8">
        <v>23345052.02</v>
      </c>
    </row>
    <row r="125" spans="1:7" ht="14.45" customHeight="1" x14ac:dyDescent="0.2">
      <c r="A125" s="4">
        <v>2017</v>
      </c>
      <c r="B125" s="4" t="s">
        <v>37</v>
      </c>
      <c r="C125" s="4" t="s">
        <v>267</v>
      </c>
      <c r="D125" s="4" t="s">
        <v>47</v>
      </c>
      <c r="E125" s="7">
        <v>150541</v>
      </c>
      <c r="F125" s="7">
        <v>1150360</v>
      </c>
      <c r="G125" s="8">
        <v>21710737.600000001</v>
      </c>
    </row>
    <row r="126" spans="1:7" ht="14.45" customHeight="1" x14ac:dyDescent="0.2">
      <c r="A126" s="4">
        <v>2017</v>
      </c>
      <c r="B126" s="4" t="s">
        <v>37</v>
      </c>
      <c r="C126" s="4" t="s">
        <v>268</v>
      </c>
      <c r="D126" s="4" t="s">
        <v>47</v>
      </c>
      <c r="E126" s="7">
        <v>122778</v>
      </c>
      <c r="F126" s="7">
        <v>985418</v>
      </c>
      <c r="G126" s="8">
        <v>16837574.170000002</v>
      </c>
    </row>
    <row r="127" spans="1:7" ht="14.45" customHeight="1" x14ac:dyDescent="0.2">
      <c r="A127" s="4">
        <v>2017</v>
      </c>
      <c r="B127" s="4" t="s">
        <v>37</v>
      </c>
      <c r="C127" s="4" t="s">
        <v>269</v>
      </c>
      <c r="D127" s="4" t="s">
        <v>47</v>
      </c>
      <c r="E127" s="7">
        <v>95647</v>
      </c>
      <c r="F127" s="7">
        <v>848785</v>
      </c>
      <c r="G127" s="8">
        <v>13079943.73</v>
      </c>
    </row>
    <row r="128" spans="1:7" ht="14.45" customHeight="1" x14ac:dyDescent="0.2">
      <c r="A128" s="4">
        <v>2017</v>
      </c>
      <c r="B128" s="4" t="s">
        <v>37</v>
      </c>
      <c r="C128" s="4" t="s">
        <v>270</v>
      </c>
      <c r="D128" s="4" t="s">
        <v>47</v>
      </c>
      <c r="E128" s="7">
        <v>56654</v>
      </c>
      <c r="F128" s="7">
        <v>569285</v>
      </c>
      <c r="G128" s="8">
        <v>7728271.8799999999</v>
      </c>
    </row>
    <row r="129" spans="1:7" ht="14.45" customHeight="1" x14ac:dyDescent="0.2">
      <c r="A129" s="4">
        <v>2017</v>
      </c>
      <c r="B129" s="4" t="s">
        <v>37</v>
      </c>
      <c r="C129" s="4" t="s">
        <v>271</v>
      </c>
      <c r="D129" s="4" t="s">
        <v>47</v>
      </c>
      <c r="E129" s="7">
        <v>26577</v>
      </c>
      <c r="F129" s="7">
        <v>302242</v>
      </c>
      <c r="G129" s="8">
        <v>3800123.4</v>
      </c>
    </row>
    <row r="130" spans="1:7" ht="14.45" customHeight="1" x14ac:dyDescent="0.2">
      <c r="A130" s="4">
        <v>2017</v>
      </c>
      <c r="B130" s="4" t="s">
        <v>37</v>
      </c>
      <c r="C130" s="4" t="s">
        <v>250</v>
      </c>
      <c r="D130" s="4" t="s">
        <v>47</v>
      </c>
      <c r="E130" s="7">
        <v>9153</v>
      </c>
      <c r="F130" s="7">
        <v>12418</v>
      </c>
      <c r="G130" s="8">
        <v>159217.35999999999</v>
      </c>
    </row>
    <row r="131" spans="1:7" ht="14.45" customHeight="1" x14ac:dyDescent="0.2">
      <c r="A131" s="4">
        <v>2017</v>
      </c>
      <c r="B131" s="4" t="s">
        <v>37</v>
      </c>
      <c r="C131" s="4" t="s">
        <v>250</v>
      </c>
      <c r="D131" s="4" t="s">
        <v>48</v>
      </c>
      <c r="E131" s="7">
        <v>0</v>
      </c>
      <c r="F131" s="7">
        <v>312470</v>
      </c>
      <c r="G131" s="8">
        <v>6819021.3700000001</v>
      </c>
    </row>
    <row r="132" spans="1:7" ht="14.45" customHeight="1" x14ac:dyDescent="0.2">
      <c r="A132" s="4">
        <v>2017</v>
      </c>
      <c r="B132" s="4" t="s">
        <v>38</v>
      </c>
      <c r="C132" s="4" t="s">
        <v>253</v>
      </c>
      <c r="D132" s="4" t="s">
        <v>47</v>
      </c>
      <c r="E132" s="7">
        <v>489</v>
      </c>
      <c r="F132" s="7">
        <v>1052</v>
      </c>
      <c r="G132" s="8">
        <v>16574.36</v>
      </c>
    </row>
    <row r="133" spans="1:7" ht="14.45" customHeight="1" x14ac:dyDescent="0.2">
      <c r="A133" s="4">
        <v>2017</v>
      </c>
      <c r="B133" s="4" t="s">
        <v>38</v>
      </c>
      <c r="C133" s="4" t="s">
        <v>254</v>
      </c>
      <c r="D133" s="4" t="s">
        <v>47</v>
      </c>
      <c r="E133" s="7">
        <v>1287</v>
      </c>
      <c r="F133" s="7">
        <v>2988</v>
      </c>
      <c r="G133" s="8">
        <v>38333.93</v>
      </c>
    </row>
    <row r="134" spans="1:7" ht="14.45" customHeight="1" x14ac:dyDescent="0.2">
      <c r="A134" s="4">
        <v>2017</v>
      </c>
      <c r="B134" s="4" t="s">
        <v>38</v>
      </c>
      <c r="C134" s="4" t="s">
        <v>255</v>
      </c>
      <c r="D134" s="4" t="s">
        <v>47</v>
      </c>
      <c r="E134" s="7">
        <v>12377</v>
      </c>
      <c r="F134" s="7">
        <v>19985</v>
      </c>
      <c r="G134" s="8">
        <v>100484.24</v>
      </c>
    </row>
    <row r="135" spans="1:7" ht="14.45" customHeight="1" x14ac:dyDescent="0.2">
      <c r="A135" s="4">
        <v>2017</v>
      </c>
      <c r="B135" s="4" t="s">
        <v>38</v>
      </c>
      <c r="C135" s="4" t="s">
        <v>256</v>
      </c>
      <c r="D135" s="4" t="s">
        <v>47</v>
      </c>
      <c r="E135" s="7">
        <v>66067</v>
      </c>
      <c r="F135" s="7">
        <v>118308</v>
      </c>
      <c r="G135" s="8">
        <v>523278.82</v>
      </c>
    </row>
    <row r="136" spans="1:7" ht="14.45" customHeight="1" x14ac:dyDescent="0.2">
      <c r="A136" s="4">
        <v>2017</v>
      </c>
      <c r="B136" s="4" t="s">
        <v>38</v>
      </c>
      <c r="C136" s="4" t="s">
        <v>257</v>
      </c>
      <c r="D136" s="4" t="s">
        <v>47</v>
      </c>
      <c r="E136" s="7">
        <v>142178</v>
      </c>
      <c r="F136" s="7">
        <v>381165</v>
      </c>
      <c r="G136" s="8">
        <v>2083175.94</v>
      </c>
    </row>
    <row r="137" spans="1:7" ht="14.45" customHeight="1" x14ac:dyDescent="0.2">
      <c r="A137" s="4">
        <v>2017</v>
      </c>
      <c r="B137" s="4" t="s">
        <v>38</v>
      </c>
      <c r="C137" s="4" t="s">
        <v>258</v>
      </c>
      <c r="D137" s="4" t="s">
        <v>47</v>
      </c>
      <c r="E137" s="7">
        <v>229083</v>
      </c>
      <c r="F137" s="7">
        <v>839652</v>
      </c>
      <c r="G137" s="8">
        <v>4901281.1100000003</v>
      </c>
    </row>
    <row r="138" spans="1:7" ht="14.45" customHeight="1" x14ac:dyDescent="0.2">
      <c r="A138" s="4">
        <v>2017</v>
      </c>
      <c r="B138" s="4" t="s">
        <v>38</v>
      </c>
      <c r="C138" s="4" t="s">
        <v>259</v>
      </c>
      <c r="D138" s="4" t="s">
        <v>47</v>
      </c>
      <c r="E138" s="7">
        <v>285625</v>
      </c>
      <c r="F138" s="7">
        <v>1275616</v>
      </c>
      <c r="G138" s="8">
        <v>8569158.3900000006</v>
      </c>
    </row>
    <row r="139" spans="1:7" ht="14.45" customHeight="1" x14ac:dyDescent="0.2">
      <c r="A139" s="4">
        <v>2017</v>
      </c>
      <c r="B139" s="4" t="s">
        <v>38</v>
      </c>
      <c r="C139" s="4" t="s">
        <v>260</v>
      </c>
      <c r="D139" s="4" t="s">
        <v>47</v>
      </c>
      <c r="E139" s="7">
        <v>329801</v>
      </c>
      <c r="F139" s="7">
        <v>1746523</v>
      </c>
      <c r="G139" s="8">
        <v>13312992.130000001</v>
      </c>
    </row>
    <row r="140" spans="1:7" ht="14.45" customHeight="1" x14ac:dyDescent="0.2">
      <c r="A140" s="4">
        <v>2017</v>
      </c>
      <c r="B140" s="4" t="s">
        <v>38</v>
      </c>
      <c r="C140" s="4" t="s">
        <v>261</v>
      </c>
      <c r="D140" s="4" t="s">
        <v>47</v>
      </c>
      <c r="E140" s="7">
        <v>390390</v>
      </c>
      <c r="F140" s="7">
        <v>2304862</v>
      </c>
      <c r="G140" s="8">
        <v>18932177.32</v>
      </c>
    </row>
    <row r="141" spans="1:7" ht="14.45" customHeight="1" x14ac:dyDescent="0.2">
      <c r="A141" s="4">
        <v>2017</v>
      </c>
      <c r="B141" s="4" t="s">
        <v>38</v>
      </c>
      <c r="C141" s="4" t="s">
        <v>262</v>
      </c>
      <c r="D141" s="4" t="s">
        <v>47</v>
      </c>
      <c r="E141" s="7">
        <v>516673</v>
      </c>
      <c r="F141" s="7">
        <v>3252843</v>
      </c>
      <c r="G141" s="8">
        <v>28688114.870000001</v>
      </c>
    </row>
    <row r="142" spans="1:7" ht="14.45" customHeight="1" x14ac:dyDescent="0.2">
      <c r="A142" s="4">
        <v>2017</v>
      </c>
      <c r="B142" s="4" t="s">
        <v>38</v>
      </c>
      <c r="C142" s="4" t="s">
        <v>263</v>
      </c>
      <c r="D142" s="4" t="s">
        <v>47</v>
      </c>
      <c r="E142" s="7">
        <v>594398</v>
      </c>
      <c r="F142" s="7">
        <v>3794281</v>
      </c>
      <c r="G142" s="8">
        <v>34244354.719999999</v>
      </c>
    </row>
    <row r="143" spans="1:7" ht="14.45" customHeight="1" x14ac:dyDescent="0.2">
      <c r="A143" s="4">
        <v>2017</v>
      </c>
      <c r="B143" s="4" t="s">
        <v>38</v>
      </c>
      <c r="C143" s="4" t="s">
        <v>264</v>
      </c>
      <c r="D143" s="4" t="s">
        <v>47</v>
      </c>
      <c r="E143" s="7">
        <v>607135</v>
      </c>
      <c r="F143" s="7">
        <v>3869545</v>
      </c>
      <c r="G143" s="8">
        <v>34516969.210000001</v>
      </c>
    </row>
    <row r="144" spans="1:7" ht="14.45" customHeight="1" x14ac:dyDescent="0.2">
      <c r="A144" s="4">
        <v>2017</v>
      </c>
      <c r="B144" s="4" t="s">
        <v>38</v>
      </c>
      <c r="C144" s="4" t="s">
        <v>265</v>
      </c>
      <c r="D144" s="4" t="s">
        <v>47</v>
      </c>
      <c r="E144" s="7">
        <v>650803</v>
      </c>
      <c r="F144" s="7">
        <v>4068376</v>
      </c>
      <c r="G144" s="8">
        <v>34567945.640000001</v>
      </c>
    </row>
    <row r="145" spans="1:7" ht="14.45" customHeight="1" x14ac:dyDescent="0.2">
      <c r="A145" s="4">
        <v>2017</v>
      </c>
      <c r="B145" s="4" t="s">
        <v>38</v>
      </c>
      <c r="C145" s="4" t="s">
        <v>266</v>
      </c>
      <c r="D145" s="4" t="s">
        <v>47</v>
      </c>
      <c r="E145" s="7">
        <v>687829</v>
      </c>
      <c r="F145" s="7">
        <v>4167258</v>
      </c>
      <c r="G145" s="8">
        <v>34436567.340000004</v>
      </c>
    </row>
    <row r="146" spans="1:7" ht="14.45" customHeight="1" x14ac:dyDescent="0.2">
      <c r="A146" s="4">
        <v>2017</v>
      </c>
      <c r="B146" s="4" t="s">
        <v>38</v>
      </c>
      <c r="C146" s="4" t="s">
        <v>267</v>
      </c>
      <c r="D146" s="4" t="s">
        <v>47</v>
      </c>
      <c r="E146" s="7">
        <v>683993</v>
      </c>
      <c r="F146" s="7">
        <v>4136653</v>
      </c>
      <c r="G146" s="8">
        <v>32960955.91</v>
      </c>
    </row>
    <row r="147" spans="1:7" ht="14.45" customHeight="1" x14ac:dyDescent="0.2">
      <c r="A147" s="4">
        <v>2017</v>
      </c>
      <c r="B147" s="4" t="s">
        <v>38</v>
      </c>
      <c r="C147" s="4" t="s">
        <v>268</v>
      </c>
      <c r="D147" s="4" t="s">
        <v>47</v>
      </c>
      <c r="E147" s="7">
        <v>574995</v>
      </c>
      <c r="F147" s="7">
        <v>3482967</v>
      </c>
      <c r="G147" s="8">
        <v>27118526.940000001</v>
      </c>
    </row>
    <row r="148" spans="1:7" ht="14.45" customHeight="1" x14ac:dyDescent="0.2">
      <c r="A148" s="4">
        <v>2017</v>
      </c>
      <c r="B148" s="4" t="s">
        <v>38</v>
      </c>
      <c r="C148" s="4" t="s">
        <v>269</v>
      </c>
      <c r="D148" s="4" t="s">
        <v>47</v>
      </c>
      <c r="E148" s="7">
        <v>476041</v>
      </c>
      <c r="F148" s="7">
        <v>2969394</v>
      </c>
      <c r="G148" s="8">
        <v>23592662.989999998</v>
      </c>
    </row>
    <row r="149" spans="1:7" ht="14.45" customHeight="1" x14ac:dyDescent="0.2">
      <c r="A149" s="4">
        <v>2017</v>
      </c>
      <c r="B149" s="4" t="s">
        <v>38</v>
      </c>
      <c r="C149" s="4" t="s">
        <v>270</v>
      </c>
      <c r="D149" s="4" t="s">
        <v>47</v>
      </c>
      <c r="E149" s="7">
        <v>315497</v>
      </c>
      <c r="F149" s="7">
        <v>2009238</v>
      </c>
      <c r="G149" s="8">
        <v>16732233.970000001</v>
      </c>
    </row>
    <row r="150" spans="1:7" ht="14.45" customHeight="1" x14ac:dyDescent="0.2">
      <c r="A150" s="4">
        <v>2017</v>
      </c>
      <c r="B150" s="4" t="s">
        <v>38</v>
      </c>
      <c r="C150" s="4" t="s">
        <v>271</v>
      </c>
      <c r="D150" s="4" t="s">
        <v>47</v>
      </c>
      <c r="E150" s="7">
        <v>191477</v>
      </c>
      <c r="F150" s="7">
        <v>1257702</v>
      </c>
      <c r="G150" s="8">
        <v>11457137.210000001</v>
      </c>
    </row>
    <row r="151" spans="1:7" ht="14.45" customHeight="1" x14ac:dyDescent="0.2">
      <c r="A151" s="4">
        <v>2017</v>
      </c>
      <c r="B151" s="4" t="s">
        <v>38</v>
      </c>
      <c r="C151" s="4" t="s">
        <v>250</v>
      </c>
      <c r="D151" s="4" t="s">
        <v>47</v>
      </c>
      <c r="E151" s="7">
        <v>123034</v>
      </c>
      <c r="F151" s="7">
        <v>144391</v>
      </c>
      <c r="G151" s="8">
        <v>512482.83</v>
      </c>
    </row>
    <row r="152" spans="1:7" ht="14.45" customHeight="1" x14ac:dyDescent="0.2">
      <c r="A152" s="4">
        <v>2017</v>
      </c>
      <c r="B152" s="4" t="s">
        <v>38</v>
      </c>
      <c r="C152" s="4" t="s">
        <v>250</v>
      </c>
      <c r="D152" s="4" t="s">
        <v>48</v>
      </c>
      <c r="E152" s="7">
        <v>0</v>
      </c>
      <c r="F152" s="7">
        <v>1649106</v>
      </c>
      <c r="G152" s="8">
        <v>17731804.09</v>
      </c>
    </row>
    <row r="153" spans="1:7" ht="14.45" customHeight="1" x14ac:dyDescent="0.2">
      <c r="A153" s="4">
        <v>2017</v>
      </c>
      <c r="B153" s="4" t="s">
        <v>39</v>
      </c>
      <c r="C153" s="4" t="s">
        <v>253</v>
      </c>
      <c r="D153" s="4" t="s">
        <v>47</v>
      </c>
      <c r="E153" s="7">
        <v>9</v>
      </c>
      <c r="F153" s="7">
        <v>9</v>
      </c>
      <c r="G153" s="8">
        <v>9.6300000000000008</v>
      </c>
    </row>
    <row r="154" spans="1:7" ht="14.45" customHeight="1" x14ac:dyDescent="0.2">
      <c r="A154" s="4">
        <v>2017</v>
      </c>
      <c r="B154" s="4" t="s">
        <v>39</v>
      </c>
      <c r="C154" s="4" t="s">
        <v>254</v>
      </c>
      <c r="D154" s="4" t="s">
        <v>47</v>
      </c>
      <c r="E154" s="7">
        <v>12</v>
      </c>
      <c r="F154" s="7">
        <v>12</v>
      </c>
      <c r="G154" s="8">
        <v>53.92</v>
      </c>
    </row>
    <row r="155" spans="1:7" ht="14.45" customHeight="1" x14ac:dyDescent="0.2">
      <c r="A155" s="4">
        <v>2017</v>
      </c>
      <c r="B155" s="4" t="s">
        <v>39</v>
      </c>
      <c r="C155" s="4" t="s">
        <v>255</v>
      </c>
      <c r="D155" s="4" t="s">
        <v>47</v>
      </c>
      <c r="E155" s="7">
        <v>93</v>
      </c>
      <c r="F155" s="7">
        <v>154</v>
      </c>
      <c r="G155" s="8">
        <v>106.28</v>
      </c>
    </row>
    <row r="156" spans="1:7" ht="14.45" customHeight="1" x14ac:dyDescent="0.2">
      <c r="A156" s="4">
        <v>2017</v>
      </c>
      <c r="B156" s="4" t="s">
        <v>39</v>
      </c>
      <c r="C156" s="4" t="s">
        <v>256</v>
      </c>
      <c r="D156" s="4" t="s">
        <v>47</v>
      </c>
      <c r="E156" s="7">
        <v>10243</v>
      </c>
      <c r="F156" s="7">
        <v>17219</v>
      </c>
      <c r="G156" s="8">
        <v>8697.0499999999993</v>
      </c>
    </row>
    <row r="157" spans="1:7" ht="14.45" customHeight="1" x14ac:dyDescent="0.2">
      <c r="A157" s="4">
        <v>2017</v>
      </c>
      <c r="B157" s="4" t="s">
        <v>39</v>
      </c>
      <c r="C157" s="4" t="s">
        <v>257</v>
      </c>
      <c r="D157" s="4" t="s">
        <v>47</v>
      </c>
      <c r="E157" s="7">
        <v>32589</v>
      </c>
      <c r="F157" s="7">
        <v>78501</v>
      </c>
      <c r="G157" s="8">
        <v>39350.54</v>
      </c>
    </row>
    <row r="158" spans="1:7" ht="14.45" customHeight="1" x14ac:dyDescent="0.2">
      <c r="A158" s="4">
        <v>2017</v>
      </c>
      <c r="B158" s="4" t="s">
        <v>39</v>
      </c>
      <c r="C158" s="4" t="s">
        <v>258</v>
      </c>
      <c r="D158" s="4" t="s">
        <v>47</v>
      </c>
      <c r="E158" s="7">
        <v>47984</v>
      </c>
      <c r="F158" s="7">
        <v>153360</v>
      </c>
      <c r="G158" s="8">
        <v>76148.78</v>
      </c>
    </row>
    <row r="159" spans="1:7" ht="14.45" customHeight="1" x14ac:dyDescent="0.2">
      <c r="A159" s="4">
        <v>2017</v>
      </c>
      <c r="B159" s="4" t="s">
        <v>39</v>
      </c>
      <c r="C159" s="4" t="s">
        <v>259</v>
      </c>
      <c r="D159" s="4" t="s">
        <v>47</v>
      </c>
      <c r="E159" s="7">
        <v>58309</v>
      </c>
      <c r="F159" s="7">
        <v>240272</v>
      </c>
      <c r="G159" s="8">
        <v>122027.42</v>
      </c>
    </row>
    <row r="160" spans="1:7" ht="14.45" customHeight="1" x14ac:dyDescent="0.2">
      <c r="A160" s="4">
        <v>2017</v>
      </c>
      <c r="B160" s="4" t="s">
        <v>39</v>
      </c>
      <c r="C160" s="4" t="s">
        <v>260</v>
      </c>
      <c r="D160" s="4" t="s">
        <v>47</v>
      </c>
      <c r="E160" s="7">
        <v>67313</v>
      </c>
      <c r="F160" s="7">
        <v>336434</v>
      </c>
      <c r="G160" s="8">
        <v>183895.17</v>
      </c>
    </row>
    <row r="161" spans="1:7" ht="14.45" customHeight="1" x14ac:dyDescent="0.2">
      <c r="A161" s="4">
        <v>2017</v>
      </c>
      <c r="B161" s="4" t="s">
        <v>39</v>
      </c>
      <c r="C161" s="4" t="s">
        <v>261</v>
      </c>
      <c r="D161" s="4" t="s">
        <v>47</v>
      </c>
      <c r="E161" s="7">
        <v>77844</v>
      </c>
      <c r="F161" s="7">
        <v>427870</v>
      </c>
      <c r="G161" s="8">
        <v>247378.02</v>
      </c>
    </row>
    <row r="162" spans="1:7" ht="14.45" customHeight="1" x14ac:dyDescent="0.2">
      <c r="A162" s="4">
        <v>2017</v>
      </c>
      <c r="B162" s="4" t="s">
        <v>39</v>
      </c>
      <c r="C162" s="4" t="s">
        <v>262</v>
      </c>
      <c r="D162" s="4" t="s">
        <v>47</v>
      </c>
      <c r="E162" s="7">
        <v>97820</v>
      </c>
      <c r="F162" s="7">
        <v>555275</v>
      </c>
      <c r="G162" s="8">
        <v>359548.18</v>
      </c>
    </row>
    <row r="163" spans="1:7" ht="14.45" customHeight="1" x14ac:dyDescent="0.2">
      <c r="A163" s="4">
        <v>2017</v>
      </c>
      <c r="B163" s="4" t="s">
        <v>39</v>
      </c>
      <c r="C163" s="4" t="s">
        <v>263</v>
      </c>
      <c r="D163" s="4" t="s">
        <v>47</v>
      </c>
      <c r="E163" s="7">
        <v>105971</v>
      </c>
      <c r="F163" s="7">
        <v>598000</v>
      </c>
      <c r="G163" s="8">
        <v>428911.16</v>
      </c>
    </row>
    <row r="164" spans="1:7" ht="14.45" customHeight="1" x14ac:dyDescent="0.2">
      <c r="A164" s="4">
        <v>2017</v>
      </c>
      <c r="B164" s="4" t="s">
        <v>39</v>
      </c>
      <c r="C164" s="4" t="s">
        <v>264</v>
      </c>
      <c r="D164" s="4" t="s">
        <v>47</v>
      </c>
      <c r="E164" s="7">
        <v>94354</v>
      </c>
      <c r="F164" s="7">
        <v>533480</v>
      </c>
      <c r="G164" s="8">
        <v>414159.8</v>
      </c>
    </row>
    <row r="165" spans="1:7" ht="14.45" customHeight="1" x14ac:dyDescent="0.2">
      <c r="A165" s="4">
        <v>2017</v>
      </c>
      <c r="B165" s="4" t="s">
        <v>39</v>
      </c>
      <c r="C165" s="4" t="s">
        <v>265</v>
      </c>
      <c r="D165" s="4" t="s">
        <v>47</v>
      </c>
      <c r="E165" s="7">
        <v>85926</v>
      </c>
      <c r="F165" s="7">
        <v>487498</v>
      </c>
      <c r="G165" s="8">
        <v>410209.31</v>
      </c>
    </row>
    <row r="166" spans="1:7" ht="14.45" customHeight="1" x14ac:dyDescent="0.2">
      <c r="A166" s="4">
        <v>2017</v>
      </c>
      <c r="B166" s="4" t="s">
        <v>39</v>
      </c>
      <c r="C166" s="4" t="s">
        <v>266</v>
      </c>
      <c r="D166" s="4" t="s">
        <v>47</v>
      </c>
      <c r="E166" s="7">
        <v>89416</v>
      </c>
      <c r="F166" s="7">
        <v>499253</v>
      </c>
      <c r="G166" s="8">
        <v>451690.88</v>
      </c>
    </row>
    <row r="167" spans="1:7" ht="14.45" customHeight="1" x14ac:dyDescent="0.2">
      <c r="A167" s="4">
        <v>2017</v>
      </c>
      <c r="B167" s="4" t="s">
        <v>39</v>
      </c>
      <c r="C167" s="4" t="s">
        <v>267</v>
      </c>
      <c r="D167" s="4" t="s">
        <v>47</v>
      </c>
      <c r="E167" s="7">
        <v>91449</v>
      </c>
      <c r="F167" s="7">
        <v>525735</v>
      </c>
      <c r="G167" s="8">
        <v>483986.67</v>
      </c>
    </row>
    <row r="168" spans="1:7" ht="14.45" customHeight="1" x14ac:dyDescent="0.2">
      <c r="A168" s="4">
        <v>2017</v>
      </c>
      <c r="B168" s="4" t="s">
        <v>39</v>
      </c>
      <c r="C168" s="4" t="s">
        <v>268</v>
      </c>
      <c r="D168" s="4" t="s">
        <v>47</v>
      </c>
      <c r="E168" s="7">
        <v>77175</v>
      </c>
      <c r="F168" s="7">
        <v>464126</v>
      </c>
      <c r="G168" s="8">
        <v>429401.69</v>
      </c>
    </row>
    <row r="169" spans="1:7" ht="14.45" customHeight="1" x14ac:dyDescent="0.2">
      <c r="A169" s="4">
        <v>2017</v>
      </c>
      <c r="B169" s="4" t="s">
        <v>39</v>
      </c>
      <c r="C169" s="4" t="s">
        <v>269</v>
      </c>
      <c r="D169" s="4" t="s">
        <v>47</v>
      </c>
      <c r="E169" s="7">
        <v>65970</v>
      </c>
      <c r="F169" s="7">
        <v>429074</v>
      </c>
      <c r="G169" s="8">
        <v>385898.04</v>
      </c>
    </row>
    <row r="170" spans="1:7" ht="14.45" customHeight="1" x14ac:dyDescent="0.2">
      <c r="A170" s="4">
        <v>2017</v>
      </c>
      <c r="B170" s="4" t="s">
        <v>39</v>
      </c>
      <c r="C170" s="4" t="s">
        <v>270</v>
      </c>
      <c r="D170" s="4" t="s">
        <v>47</v>
      </c>
      <c r="E170" s="7">
        <v>46718</v>
      </c>
      <c r="F170" s="7">
        <v>332772</v>
      </c>
      <c r="G170" s="8">
        <v>295373.44</v>
      </c>
    </row>
    <row r="171" spans="1:7" ht="14.45" customHeight="1" x14ac:dyDescent="0.2">
      <c r="A171" s="4">
        <v>2017</v>
      </c>
      <c r="B171" s="4" t="s">
        <v>39</v>
      </c>
      <c r="C171" s="4" t="s">
        <v>271</v>
      </c>
      <c r="D171" s="4" t="s">
        <v>47</v>
      </c>
      <c r="E171" s="7">
        <v>30736</v>
      </c>
      <c r="F171" s="7">
        <v>249597</v>
      </c>
      <c r="G171" s="8">
        <v>217366.19</v>
      </c>
    </row>
    <row r="172" spans="1:7" ht="14.45" customHeight="1" x14ac:dyDescent="0.2">
      <c r="A172" s="4">
        <v>2017</v>
      </c>
      <c r="B172" s="4" t="s">
        <v>39</v>
      </c>
      <c r="C172" s="4" t="s">
        <v>250</v>
      </c>
      <c r="D172" s="4" t="s">
        <v>47</v>
      </c>
      <c r="E172" s="7">
        <v>18321</v>
      </c>
      <c r="F172" s="7">
        <v>20714</v>
      </c>
      <c r="G172" s="8">
        <v>10129.57</v>
      </c>
    </row>
    <row r="173" spans="1:7" ht="14.45" customHeight="1" x14ac:dyDescent="0.2">
      <c r="A173" s="4">
        <v>2017</v>
      </c>
      <c r="B173" s="4" t="s">
        <v>39</v>
      </c>
      <c r="C173" s="4" t="s">
        <v>250</v>
      </c>
      <c r="D173" s="4" t="s">
        <v>48</v>
      </c>
      <c r="E173" s="7">
        <v>0</v>
      </c>
      <c r="F173" s="7">
        <v>220628</v>
      </c>
      <c r="G173" s="8">
        <v>143308.84</v>
      </c>
    </row>
    <row r="174" spans="1:7" ht="14.45" customHeight="1" x14ac:dyDescent="0.2">
      <c r="A174" s="4">
        <v>2018</v>
      </c>
      <c r="B174" s="4" t="s">
        <v>36</v>
      </c>
      <c r="C174" s="4" t="s">
        <v>253</v>
      </c>
      <c r="D174" s="4" t="s">
        <v>47</v>
      </c>
      <c r="E174" s="7">
        <v>512</v>
      </c>
      <c r="F174" s="7">
        <v>3149</v>
      </c>
      <c r="G174" s="8">
        <v>412621.89</v>
      </c>
    </row>
    <row r="175" spans="1:7" ht="14.45" customHeight="1" x14ac:dyDescent="0.2">
      <c r="A175" s="4">
        <v>2018</v>
      </c>
      <c r="B175" s="4" t="s">
        <v>36</v>
      </c>
      <c r="C175" s="4" t="s">
        <v>254</v>
      </c>
      <c r="D175" s="4" t="s">
        <v>47</v>
      </c>
      <c r="E175" s="7">
        <v>874</v>
      </c>
      <c r="F175" s="7">
        <v>5229</v>
      </c>
      <c r="G175" s="8">
        <v>650584.73</v>
      </c>
    </row>
    <row r="176" spans="1:7" ht="14.45" customHeight="1" x14ac:dyDescent="0.2">
      <c r="A176" s="4">
        <v>2018</v>
      </c>
      <c r="B176" s="4" t="s">
        <v>36</v>
      </c>
      <c r="C176" s="4" t="s">
        <v>255</v>
      </c>
      <c r="D176" s="4" t="s">
        <v>47</v>
      </c>
      <c r="E176" s="7">
        <v>1750</v>
      </c>
      <c r="F176" s="7">
        <v>6450</v>
      </c>
      <c r="G176" s="8">
        <v>676292.3</v>
      </c>
    </row>
    <row r="177" spans="1:7" ht="14.45" customHeight="1" x14ac:dyDescent="0.2">
      <c r="A177" s="4">
        <v>2018</v>
      </c>
      <c r="B177" s="4" t="s">
        <v>36</v>
      </c>
      <c r="C177" s="4" t="s">
        <v>256</v>
      </c>
      <c r="D177" s="4" t="s">
        <v>47</v>
      </c>
      <c r="E177" s="7">
        <v>12536</v>
      </c>
      <c r="F177" s="7">
        <v>25856</v>
      </c>
      <c r="G177" s="8">
        <v>617265.38</v>
      </c>
    </row>
    <row r="178" spans="1:7" ht="14.45" customHeight="1" x14ac:dyDescent="0.2">
      <c r="A178" s="4">
        <v>2018</v>
      </c>
      <c r="B178" s="4" t="s">
        <v>36</v>
      </c>
      <c r="C178" s="4" t="s">
        <v>257</v>
      </c>
      <c r="D178" s="4" t="s">
        <v>47</v>
      </c>
      <c r="E178" s="7">
        <v>38943</v>
      </c>
      <c r="F178" s="7">
        <v>102597</v>
      </c>
      <c r="G178" s="8">
        <v>477733.92</v>
      </c>
    </row>
    <row r="179" spans="1:7" ht="14.45" customHeight="1" x14ac:dyDescent="0.2">
      <c r="A179" s="4">
        <v>2018</v>
      </c>
      <c r="B179" s="4" t="s">
        <v>36</v>
      </c>
      <c r="C179" s="4" t="s">
        <v>258</v>
      </c>
      <c r="D179" s="4" t="s">
        <v>47</v>
      </c>
      <c r="E179" s="7">
        <v>66882</v>
      </c>
      <c r="F179" s="7">
        <v>218299</v>
      </c>
      <c r="G179" s="8">
        <v>619988.07999999996</v>
      </c>
    </row>
    <row r="180" spans="1:7" ht="14.45" customHeight="1" x14ac:dyDescent="0.2">
      <c r="A180" s="4">
        <v>2018</v>
      </c>
      <c r="B180" s="4" t="s">
        <v>36</v>
      </c>
      <c r="C180" s="4" t="s">
        <v>259</v>
      </c>
      <c r="D180" s="4" t="s">
        <v>47</v>
      </c>
      <c r="E180" s="7">
        <v>86328</v>
      </c>
      <c r="F180" s="7">
        <v>347088</v>
      </c>
      <c r="G180" s="8">
        <v>583976.44999999995</v>
      </c>
    </row>
    <row r="181" spans="1:7" ht="14.45" customHeight="1" x14ac:dyDescent="0.2">
      <c r="A181" s="4">
        <v>2018</v>
      </c>
      <c r="B181" s="4" t="s">
        <v>36</v>
      </c>
      <c r="C181" s="4" t="s">
        <v>260</v>
      </c>
      <c r="D181" s="4" t="s">
        <v>47</v>
      </c>
      <c r="E181" s="7">
        <v>100982</v>
      </c>
      <c r="F181" s="7">
        <v>504079</v>
      </c>
      <c r="G181" s="8">
        <v>628386.42000000004</v>
      </c>
    </row>
    <row r="182" spans="1:7" ht="14.45" customHeight="1" x14ac:dyDescent="0.2">
      <c r="A182" s="4">
        <v>2018</v>
      </c>
      <c r="B182" s="4" t="s">
        <v>36</v>
      </c>
      <c r="C182" s="4" t="s">
        <v>261</v>
      </c>
      <c r="D182" s="4" t="s">
        <v>47</v>
      </c>
      <c r="E182" s="7">
        <v>108391</v>
      </c>
      <c r="F182" s="7">
        <v>613086</v>
      </c>
      <c r="G182" s="8">
        <v>722988.9</v>
      </c>
    </row>
    <row r="183" spans="1:7" ht="14.45" customHeight="1" x14ac:dyDescent="0.2">
      <c r="A183" s="4">
        <v>2018</v>
      </c>
      <c r="B183" s="4" t="s">
        <v>36</v>
      </c>
      <c r="C183" s="4" t="s">
        <v>262</v>
      </c>
      <c r="D183" s="4" t="s">
        <v>47</v>
      </c>
      <c r="E183" s="7">
        <v>129221</v>
      </c>
      <c r="F183" s="7">
        <v>757963</v>
      </c>
      <c r="G183" s="8">
        <v>1047475.84</v>
      </c>
    </row>
    <row r="184" spans="1:7" ht="14.45" customHeight="1" x14ac:dyDescent="0.2">
      <c r="A184" s="4">
        <v>2018</v>
      </c>
      <c r="B184" s="4" t="s">
        <v>36</v>
      </c>
      <c r="C184" s="4" t="s">
        <v>263</v>
      </c>
      <c r="D184" s="4" t="s">
        <v>47</v>
      </c>
      <c r="E184" s="7">
        <v>131418</v>
      </c>
      <c r="F184" s="7">
        <v>756623</v>
      </c>
      <c r="G184" s="8">
        <v>1119015.18</v>
      </c>
    </row>
    <row r="185" spans="1:7" ht="14.45" customHeight="1" x14ac:dyDescent="0.2">
      <c r="A185" s="4">
        <v>2018</v>
      </c>
      <c r="B185" s="4" t="s">
        <v>36</v>
      </c>
      <c r="C185" s="4" t="s">
        <v>264</v>
      </c>
      <c r="D185" s="4" t="s">
        <v>47</v>
      </c>
      <c r="E185" s="7">
        <v>117502</v>
      </c>
      <c r="F185" s="7">
        <v>640846</v>
      </c>
      <c r="G185" s="8">
        <v>1212673.8700000001</v>
      </c>
    </row>
    <row r="186" spans="1:7" ht="14.45" customHeight="1" x14ac:dyDescent="0.2">
      <c r="A186" s="4">
        <v>2018</v>
      </c>
      <c r="B186" s="4" t="s">
        <v>36</v>
      </c>
      <c r="C186" s="4" t="s">
        <v>265</v>
      </c>
      <c r="D186" s="4" t="s">
        <v>47</v>
      </c>
      <c r="E186" s="7">
        <v>105776</v>
      </c>
      <c r="F186" s="7">
        <v>561042</v>
      </c>
      <c r="G186" s="8">
        <v>1287293.42</v>
      </c>
    </row>
    <row r="187" spans="1:7" ht="14.45" customHeight="1" x14ac:dyDescent="0.2">
      <c r="A187" s="4">
        <v>2018</v>
      </c>
      <c r="B187" s="4" t="s">
        <v>36</v>
      </c>
      <c r="C187" s="4" t="s">
        <v>266</v>
      </c>
      <c r="D187" s="4" t="s">
        <v>47</v>
      </c>
      <c r="E187" s="7">
        <v>104729</v>
      </c>
      <c r="F187" s="7">
        <v>561869</v>
      </c>
      <c r="G187" s="8">
        <v>1469728.04</v>
      </c>
    </row>
    <row r="188" spans="1:7" ht="14.45" customHeight="1" x14ac:dyDescent="0.2">
      <c r="A188" s="4">
        <v>2018</v>
      </c>
      <c r="B188" s="4" t="s">
        <v>36</v>
      </c>
      <c r="C188" s="4" t="s">
        <v>267</v>
      </c>
      <c r="D188" s="4" t="s">
        <v>47</v>
      </c>
      <c r="E188" s="7">
        <v>114974</v>
      </c>
      <c r="F188" s="7">
        <v>626707</v>
      </c>
      <c r="G188" s="8">
        <v>1837965.48</v>
      </c>
    </row>
    <row r="189" spans="1:7" ht="14.45" customHeight="1" x14ac:dyDescent="0.2">
      <c r="A189" s="4">
        <v>2018</v>
      </c>
      <c r="B189" s="4" t="s">
        <v>36</v>
      </c>
      <c r="C189" s="4" t="s">
        <v>268</v>
      </c>
      <c r="D189" s="4" t="s">
        <v>47</v>
      </c>
      <c r="E189" s="7">
        <v>92915</v>
      </c>
      <c r="F189" s="7">
        <v>529519</v>
      </c>
      <c r="G189" s="8">
        <v>1600279.66</v>
      </c>
    </row>
    <row r="190" spans="1:7" ht="14.45" customHeight="1" x14ac:dyDescent="0.2">
      <c r="A190" s="4">
        <v>2018</v>
      </c>
      <c r="B190" s="4" t="s">
        <v>36</v>
      </c>
      <c r="C190" s="4" t="s">
        <v>269</v>
      </c>
      <c r="D190" s="4" t="s">
        <v>47</v>
      </c>
      <c r="E190" s="7">
        <v>79454</v>
      </c>
      <c r="F190" s="7">
        <v>481692</v>
      </c>
      <c r="G190" s="8">
        <v>1483501.88</v>
      </c>
    </row>
    <row r="191" spans="1:7" ht="14.45" customHeight="1" x14ac:dyDescent="0.2">
      <c r="A191" s="4">
        <v>2018</v>
      </c>
      <c r="B191" s="4" t="s">
        <v>36</v>
      </c>
      <c r="C191" s="4" t="s">
        <v>270</v>
      </c>
      <c r="D191" s="4" t="s">
        <v>47</v>
      </c>
      <c r="E191" s="7">
        <v>57308</v>
      </c>
      <c r="F191" s="7">
        <v>362443</v>
      </c>
      <c r="G191" s="8">
        <v>1101731.5900000001</v>
      </c>
    </row>
    <row r="192" spans="1:7" ht="14.45" customHeight="1" x14ac:dyDescent="0.2">
      <c r="A192" s="4">
        <v>2018</v>
      </c>
      <c r="B192" s="4" t="s">
        <v>36</v>
      </c>
      <c r="C192" s="4" t="s">
        <v>271</v>
      </c>
      <c r="D192" s="4" t="s">
        <v>47</v>
      </c>
      <c r="E192" s="7">
        <v>40133</v>
      </c>
      <c r="F192" s="7">
        <v>270833</v>
      </c>
      <c r="G192" s="8">
        <v>878442.11</v>
      </c>
    </row>
    <row r="193" spans="1:7" ht="14.45" customHeight="1" x14ac:dyDescent="0.2">
      <c r="A193" s="4">
        <v>2018</v>
      </c>
      <c r="B193" s="4" t="s">
        <v>36</v>
      </c>
      <c r="C193" s="4" t="s">
        <v>250</v>
      </c>
      <c r="D193" s="4" t="s">
        <v>47</v>
      </c>
      <c r="E193" s="7">
        <v>40448</v>
      </c>
      <c r="F193" s="7">
        <v>45667</v>
      </c>
      <c r="G193" s="8">
        <v>36685.120000000003</v>
      </c>
    </row>
    <row r="194" spans="1:7" ht="14.45" customHeight="1" x14ac:dyDescent="0.2">
      <c r="A194" s="4">
        <v>2018</v>
      </c>
      <c r="B194" s="4" t="s">
        <v>36</v>
      </c>
      <c r="C194" s="4" t="s">
        <v>250</v>
      </c>
      <c r="D194" s="4" t="s">
        <v>48</v>
      </c>
      <c r="E194" s="7">
        <v>0</v>
      </c>
      <c r="F194" s="7">
        <v>374674</v>
      </c>
      <c r="G194" s="8">
        <v>930821.11</v>
      </c>
    </row>
    <row r="195" spans="1:7" ht="14.45" customHeight="1" x14ac:dyDescent="0.2">
      <c r="A195" s="4">
        <v>2018</v>
      </c>
      <c r="B195" s="4" t="s">
        <v>37</v>
      </c>
      <c r="C195" s="4" t="s">
        <v>253</v>
      </c>
      <c r="D195" s="4" t="s">
        <v>47</v>
      </c>
      <c r="E195" s="7">
        <v>393</v>
      </c>
      <c r="F195" s="7">
        <v>2639</v>
      </c>
      <c r="G195" s="8">
        <v>302623.17</v>
      </c>
    </row>
    <row r="196" spans="1:7" ht="14.45" customHeight="1" x14ac:dyDescent="0.2">
      <c r="A196" s="4">
        <v>2018</v>
      </c>
      <c r="B196" s="4" t="s">
        <v>37</v>
      </c>
      <c r="C196" s="4" t="s">
        <v>254</v>
      </c>
      <c r="D196" s="4" t="s">
        <v>47</v>
      </c>
      <c r="E196" s="7">
        <v>744</v>
      </c>
      <c r="F196" s="7">
        <v>5452</v>
      </c>
      <c r="G196" s="8">
        <v>889988.81</v>
      </c>
    </row>
    <row r="197" spans="1:7" ht="14.45" customHeight="1" x14ac:dyDescent="0.2">
      <c r="A197" s="4">
        <v>2018</v>
      </c>
      <c r="B197" s="4" t="s">
        <v>37</v>
      </c>
      <c r="C197" s="4" t="s">
        <v>255</v>
      </c>
      <c r="D197" s="4" t="s">
        <v>47</v>
      </c>
      <c r="E197" s="7">
        <v>1424</v>
      </c>
      <c r="F197" s="7">
        <v>8481</v>
      </c>
      <c r="G197" s="8">
        <v>992626.52</v>
      </c>
    </row>
    <row r="198" spans="1:7" ht="14.45" customHeight="1" x14ac:dyDescent="0.2">
      <c r="A198" s="4">
        <v>2018</v>
      </c>
      <c r="B198" s="4" t="s">
        <v>37</v>
      </c>
      <c r="C198" s="4" t="s">
        <v>256</v>
      </c>
      <c r="D198" s="4" t="s">
        <v>47</v>
      </c>
      <c r="E198" s="7">
        <v>6322</v>
      </c>
      <c r="F198" s="7">
        <v>30183</v>
      </c>
      <c r="G198" s="8">
        <v>769292.4</v>
      </c>
    </row>
    <row r="199" spans="1:7" ht="14.45" customHeight="1" x14ac:dyDescent="0.2">
      <c r="A199" s="4">
        <v>2018</v>
      </c>
      <c r="B199" s="4" t="s">
        <v>37</v>
      </c>
      <c r="C199" s="4" t="s">
        <v>257</v>
      </c>
      <c r="D199" s="4" t="s">
        <v>47</v>
      </c>
      <c r="E199" s="7">
        <v>22008</v>
      </c>
      <c r="F199" s="7">
        <v>134690</v>
      </c>
      <c r="G199" s="8">
        <v>939037.14</v>
      </c>
    </row>
    <row r="200" spans="1:7" ht="14.45" customHeight="1" x14ac:dyDescent="0.2">
      <c r="A200" s="4">
        <v>2018</v>
      </c>
      <c r="B200" s="4" t="s">
        <v>37</v>
      </c>
      <c r="C200" s="4" t="s">
        <v>258</v>
      </c>
      <c r="D200" s="4" t="s">
        <v>47</v>
      </c>
      <c r="E200" s="7">
        <v>42417</v>
      </c>
      <c r="F200" s="7">
        <v>309559</v>
      </c>
      <c r="G200" s="8">
        <v>1799287.67</v>
      </c>
    </row>
    <row r="201" spans="1:7" ht="14.45" customHeight="1" x14ac:dyDescent="0.2">
      <c r="A201" s="4">
        <v>2018</v>
      </c>
      <c r="B201" s="4" t="s">
        <v>37</v>
      </c>
      <c r="C201" s="4" t="s">
        <v>259</v>
      </c>
      <c r="D201" s="4" t="s">
        <v>47</v>
      </c>
      <c r="E201" s="7">
        <v>63212</v>
      </c>
      <c r="F201" s="7">
        <v>509369</v>
      </c>
      <c r="G201" s="8">
        <v>2728645.01</v>
      </c>
    </row>
    <row r="202" spans="1:7" ht="14.45" customHeight="1" x14ac:dyDescent="0.2">
      <c r="A202" s="4">
        <v>2018</v>
      </c>
      <c r="B202" s="4" t="s">
        <v>37</v>
      </c>
      <c r="C202" s="4" t="s">
        <v>260</v>
      </c>
      <c r="D202" s="4" t="s">
        <v>47</v>
      </c>
      <c r="E202" s="7">
        <v>87699</v>
      </c>
      <c r="F202" s="7">
        <v>758593</v>
      </c>
      <c r="G202" s="8">
        <v>4045441.86</v>
      </c>
    </row>
    <row r="203" spans="1:7" ht="14.45" customHeight="1" x14ac:dyDescent="0.2">
      <c r="A203" s="4">
        <v>2018</v>
      </c>
      <c r="B203" s="4" t="s">
        <v>37</v>
      </c>
      <c r="C203" s="4" t="s">
        <v>261</v>
      </c>
      <c r="D203" s="4" t="s">
        <v>47</v>
      </c>
      <c r="E203" s="7">
        <v>112542</v>
      </c>
      <c r="F203" s="7">
        <v>973085</v>
      </c>
      <c r="G203" s="8">
        <v>5483937.9000000004</v>
      </c>
    </row>
    <row r="204" spans="1:7" ht="14.45" customHeight="1" x14ac:dyDescent="0.2">
      <c r="A204" s="4">
        <v>2018</v>
      </c>
      <c r="B204" s="4" t="s">
        <v>37</v>
      </c>
      <c r="C204" s="4" t="s">
        <v>262</v>
      </c>
      <c r="D204" s="4" t="s">
        <v>47</v>
      </c>
      <c r="E204" s="7">
        <v>159837</v>
      </c>
      <c r="F204" s="7">
        <v>1376195</v>
      </c>
      <c r="G204" s="8">
        <v>8270821.6600000001</v>
      </c>
    </row>
    <row r="205" spans="1:7" ht="14.45" customHeight="1" x14ac:dyDescent="0.2">
      <c r="A205" s="4">
        <v>2018</v>
      </c>
      <c r="B205" s="4" t="s">
        <v>37</v>
      </c>
      <c r="C205" s="4" t="s">
        <v>263</v>
      </c>
      <c r="D205" s="4" t="s">
        <v>47</v>
      </c>
      <c r="E205" s="7">
        <v>187399</v>
      </c>
      <c r="F205" s="7">
        <v>1575899</v>
      </c>
      <c r="G205" s="8">
        <v>9755390.0800000001</v>
      </c>
    </row>
    <row r="206" spans="1:7" ht="14.45" customHeight="1" x14ac:dyDescent="0.2">
      <c r="A206" s="4">
        <v>2018</v>
      </c>
      <c r="B206" s="4" t="s">
        <v>37</v>
      </c>
      <c r="C206" s="4" t="s">
        <v>264</v>
      </c>
      <c r="D206" s="4" t="s">
        <v>47</v>
      </c>
      <c r="E206" s="7">
        <v>185460</v>
      </c>
      <c r="F206" s="7">
        <v>1521704</v>
      </c>
      <c r="G206" s="8">
        <v>9559426.9600000009</v>
      </c>
    </row>
    <row r="207" spans="1:7" ht="14.45" customHeight="1" x14ac:dyDescent="0.2">
      <c r="A207" s="4">
        <v>2018</v>
      </c>
      <c r="B207" s="4" t="s">
        <v>37</v>
      </c>
      <c r="C207" s="4" t="s">
        <v>265</v>
      </c>
      <c r="D207" s="4" t="s">
        <v>47</v>
      </c>
      <c r="E207" s="7">
        <v>175328</v>
      </c>
      <c r="F207" s="7">
        <v>1428180</v>
      </c>
      <c r="G207" s="8">
        <v>8765659.7200000007</v>
      </c>
    </row>
    <row r="208" spans="1:7" ht="14.45" customHeight="1" x14ac:dyDescent="0.2">
      <c r="A208" s="4">
        <v>2018</v>
      </c>
      <c r="B208" s="4" t="s">
        <v>37</v>
      </c>
      <c r="C208" s="4" t="s">
        <v>266</v>
      </c>
      <c r="D208" s="4" t="s">
        <v>47</v>
      </c>
      <c r="E208" s="7">
        <v>159858</v>
      </c>
      <c r="F208" s="7">
        <v>1262381</v>
      </c>
      <c r="G208" s="8">
        <v>7680222.9400000004</v>
      </c>
    </row>
    <row r="209" spans="1:7" ht="14.45" customHeight="1" x14ac:dyDescent="0.2">
      <c r="A209" s="4">
        <v>2018</v>
      </c>
      <c r="B209" s="4" t="s">
        <v>37</v>
      </c>
      <c r="C209" s="4" t="s">
        <v>267</v>
      </c>
      <c r="D209" s="4" t="s">
        <v>47</v>
      </c>
      <c r="E209" s="7">
        <v>159480</v>
      </c>
      <c r="F209" s="7">
        <v>1258385</v>
      </c>
      <c r="G209" s="8">
        <v>7285912.3399999999</v>
      </c>
    </row>
    <row r="210" spans="1:7" ht="14.45" customHeight="1" x14ac:dyDescent="0.2">
      <c r="A210" s="4">
        <v>2018</v>
      </c>
      <c r="B210" s="4" t="s">
        <v>37</v>
      </c>
      <c r="C210" s="4" t="s">
        <v>268</v>
      </c>
      <c r="D210" s="4" t="s">
        <v>47</v>
      </c>
      <c r="E210" s="7">
        <v>128357</v>
      </c>
      <c r="F210" s="7">
        <v>1059144</v>
      </c>
      <c r="G210" s="8">
        <v>5371881.71</v>
      </c>
    </row>
    <row r="211" spans="1:7" ht="14.45" customHeight="1" x14ac:dyDescent="0.2">
      <c r="A211" s="4">
        <v>2018</v>
      </c>
      <c r="B211" s="4" t="s">
        <v>37</v>
      </c>
      <c r="C211" s="4" t="s">
        <v>269</v>
      </c>
      <c r="D211" s="4" t="s">
        <v>47</v>
      </c>
      <c r="E211" s="7">
        <v>101233</v>
      </c>
      <c r="F211" s="7">
        <v>922503</v>
      </c>
      <c r="G211" s="8">
        <v>4138334.69</v>
      </c>
    </row>
    <row r="212" spans="1:7" ht="14.45" customHeight="1" x14ac:dyDescent="0.2">
      <c r="A212" s="4">
        <v>2018</v>
      </c>
      <c r="B212" s="4" t="s">
        <v>37</v>
      </c>
      <c r="C212" s="4" t="s">
        <v>270</v>
      </c>
      <c r="D212" s="4" t="s">
        <v>47</v>
      </c>
      <c r="E212" s="7">
        <v>60587</v>
      </c>
      <c r="F212" s="7">
        <v>613464</v>
      </c>
      <c r="G212" s="8">
        <v>2396493.19</v>
      </c>
    </row>
    <row r="213" spans="1:7" ht="14.45" customHeight="1" x14ac:dyDescent="0.2">
      <c r="A213" s="4">
        <v>2018</v>
      </c>
      <c r="B213" s="4" t="s">
        <v>37</v>
      </c>
      <c r="C213" s="4" t="s">
        <v>271</v>
      </c>
      <c r="D213" s="4" t="s">
        <v>47</v>
      </c>
      <c r="E213" s="7">
        <v>28256</v>
      </c>
      <c r="F213" s="7">
        <v>331678</v>
      </c>
      <c r="G213" s="8">
        <v>1177305.3999999999</v>
      </c>
    </row>
    <row r="214" spans="1:7" ht="14.45" customHeight="1" x14ac:dyDescent="0.2">
      <c r="A214" s="4">
        <v>2018</v>
      </c>
      <c r="B214" s="4" t="s">
        <v>37</v>
      </c>
      <c r="C214" s="4" t="s">
        <v>250</v>
      </c>
      <c r="D214" s="4" t="s">
        <v>47</v>
      </c>
      <c r="E214" s="7">
        <v>11636</v>
      </c>
      <c r="F214" s="7">
        <v>15278</v>
      </c>
      <c r="G214" s="8">
        <v>76779.83</v>
      </c>
    </row>
    <row r="215" spans="1:7" ht="14.45" customHeight="1" x14ac:dyDescent="0.2">
      <c r="A215" s="4">
        <v>2018</v>
      </c>
      <c r="B215" s="4" t="s">
        <v>37</v>
      </c>
      <c r="C215" s="4" t="s">
        <v>250</v>
      </c>
      <c r="D215" s="4" t="s">
        <v>48</v>
      </c>
      <c r="E215" s="7">
        <v>0</v>
      </c>
      <c r="F215" s="7">
        <v>263203</v>
      </c>
      <c r="G215" s="8">
        <v>1872777.71</v>
      </c>
    </row>
    <row r="216" spans="1:7" ht="14.45" customHeight="1" x14ac:dyDescent="0.2">
      <c r="A216" s="4">
        <v>2018</v>
      </c>
      <c r="B216" s="4" t="s">
        <v>38</v>
      </c>
      <c r="C216" s="4" t="s">
        <v>253</v>
      </c>
      <c r="D216" s="4" t="s">
        <v>47</v>
      </c>
      <c r="E216" s="7">
        <v>426</v>
      </c>
      <c r="F216" s="7">
        <v>896</v>
      </c>
      <c r="G216" s="8">
        <v>10503.63</v>
      </c>
    </row>
    <row r="217" spans="1:7" ht="14.45" customHeight="1" x14ac:dyDescent="0.2">
      <c r="A217" s="4">
        <v>2018</v>
      </c>
      <c r="B217" s="4" t="s">
        <v>38</v>
      </c>
      <c r="C217" s="4" t="s">
        <v>254</v>
      </c>
      <c r="D217" s="4" t="s">
        <v>47</v>
      </c>
      <c r="E217" s="7">
        <v>1164</v>
      </c>
      <c r="F217" s="7">
        <v>2754</v>
      </c>
      <c r="G217" s="8">
        <v>31721.56</v>
      </c>
    </row>
    <row r="218" spans="1:7" ht="14.45" customHeight="1" x14ac:dyDescent="0.2">
      <c r="A218" s="4">
        <v>2018</v>
      </c>
      <c r="B218" s="4" t="s">
        <v>38</v>
      </c>
      <c r="C218" s="4" t="s">
        <v>255</v>
      </c>
      <c r="D218" s="4" t="s">
        <v>47</v>
      </c>
      <c r="E218" s="7">
        <v>10687</v>
      </c>
      <c r="F218" s="7">
        <v>17856</v>
      </c>
      <c r="G218" s="8">
        <v>79696.09</v>
      </c>
    </row>
    <row r="219" spans="1:7" ht="14.45" customHeight="1" x14ac:dyDescent="0.2">
      <c r="A219" s="4">
        <v>2018</v>
      </c>
      <c r="B219" s="4" t="s">
        <v>38</v>
      </c>
      <c r="C219" s="4" t="s">
        <v>256</v>
      </c>
      <c r="D219" s="4" t="s">
        <v>47</v>
      </c>
      <c r="E219" s="7">
        <v>56700</v>
      </c>
      <c r="F219" s="7">
        <v>101889</v>
      </c>
      <c r="G219" s="8">
        <v>384015.02</v>
      </c>
    </row>
    <row r="220" spans="1:7" ht="14.45" customHeight="1" x14ac:dyDescent="0.2">
      <c r="A220" s="4">
        <v>2018</v>
      </c>
      <c r="B220" s="4" t="s">
        <v>38</v>
      </c>
      <c r="C220" s="4" t="s">
        <v>257</v>
      </c>
      <c r="D220" s="4" t="s">
        <v>47</v>
      </c>
      <c r="E220" s="7">
        <v>125278</v>
      </c>
      <c r="F220" s="7">
        <v>340806</v>
      </c>
      <c r="G220" s="8">
        <v>1669720.6</v>
      </c>
    </row>
    <row r="221" spans="1:7" ht="14.45" customHeight="1" x14ac:dyDescent="0.2">
      <c r="A221" s="4">
        <v>2018</v>
      </c>
      <c r="B221" s="4" t="s">
        <v>38</v>
      </c>
      <c r="C221" s="4" t="s">
        <v>258</v>
      </c>
      <c r="D221" s="4" t="s">
        <v>47</v>
      </c>
      <c r="E221" s="7">
        <v>208319</v>
      </c>
      <c r="F221" s="7">
        <v>797466</v>
      </c>
      <c r="G221" s="8">
        <v>4187084.98</v>
      </c>
    </row>
    <row r="222" spans="1:7" ht="14.45" customHeight="1" x14ac:dyDescent="0.2">
      <c r="A222" s="4">
        <v>2018</v>
      </c>
      <c r="B222" s="4" t="s">
        <v>38</v>
      </c>
      <c r="C222" s="4" t="s">
        <v>259</v>
      </c>
      <c r="D222" s="4" t="s">
        <v>47</v>
      </c>
      <c r="E222" s="7">
        <v>268234</v>
      </c>
      <c r="F222" s="7">
        <v>1246071</v>
      </c>
      <c r="G222" s="8">
        <v>7677816.9299999997</v>
      </c>
    </row>
    <row r="223" spans="1:7" ht="14.45" customHeight="1" x14ac:dyDescent="0.2">
      <c r="A223" s="4">
        <v>2018</v>
      </c>
      <c r="B223" s="4" t="s">
        <v>38</v>
      </c>
      <c r="C223" s="4" t="s">
        <v>260</v>
      </c>
      <c r="D223" s="4" t="s">
        <v>47</v>
      </c>
      <c r="E223" s="7">
        <v>316644</v>
      </c>
      <c r="F223" s="7">
        <v>1740287</v>
      </c>
      <c r="G223" s="8">
        <v>12122579.01</v>
      </c>
    </row>
    <row r="224" spans="1:7" ht="14.45" customHeight="1" x14ac:dyDescent="0.2">
      <c r="A224" s="4">
        <v>2018</v>
      </c>
      <c r="B224" s="4" t="s">
        <v>38</v>
      </c>
      <c r="C224" s="4" t="s">
        <v>261</v>
      </c>
      <c r="D224" s="4" t="s">
        <v>47</v>
      </c>
      <c r="E224" s="7">
        <v>357919</v>
      </c>
      <c r="F224" s="7">
        <v>2156279</v>
      </c>
      <c r="G224" s="8">
        <v>16204448.77</v>
      </c>
    </row>
    <row r="225" spans="1:7" ht="14.45" customHeight="1" x14ac:dyDescent="0.2">
      <c r="A225" s="4">
        <v>2018</v>
      </c>
      <c r="B225" s="4" t="s">
        <v>38</v>
      </c>
      <c r="C225" s="4" t="s">
        <v>262</v>
      </c>
      <c r="D225" s="4" t="s">
        <v>47</v>
      </c>
      <c r="E225" s="7">
        <v>485362</v>
      </c>
      <c r="F225" s="7">
        <v>3163763</v>
      </c>
      <c r="G225" s="8">
        <v>25678677.120000001</v>
      </c>
    </row>
    <row r="226" spans="1:7" ht="14.45" customHeight="1" x14ac:dyDescent="0.2">
      <c r="A226" s="4">
        <v>2018</v>
      </c>
      <c r="B226" s="4" t="s">
        <v>38</v>
      </c>
      <c r="C226" s="4" t="s">
        <v>263</v>
      </c>
      <c r="D226" s="4" t="s">
        <v>47</v>
      </c>
      <c r="E226" s="7">
        <v>572608</v>
      </c>
      <c r="F226" s="7">
        <v>3775307</v>
      </c>
      <c r="G226" s="8">
        <v>31352202.84</v>
      </c>
    </row>
    <row r="227" spans="1:7" ht="14.45" customHeight="1" x14ac:dyDescent="0.2">
      <c r="A227" s="4">
        <v>2018</v>
      </c>
      <c r="B227" s="4" t="s">
        <v>38</v>
      </c>
      <c r="C227" s="4" t="s">
        <v>264</v>
      </c>
      <c r="D227" s="4" t="s">
        <v>47</v>
      </c>
      <c r="E227" s="7">
        <v>595141</v>
      </c>
      <c r="F227" s="7">
        <v>3882544</v>
      </c>
      <c r="G227" s="8">
        <v>32314880.440000001</v>
      </c>
    </row>
    <row r="228" spans="1:7" ht="14.45" customHeight="1" x14ac:dyDescent="0.2">
      <c r="A228" s="4">
        <v>2018</v>
      </c>
      <c r="B228" s="4" t="s">
        <v>38</v>
      </c>
      <c r="C228" s="4" t="s">
        <v>265</v>
      </c>
      <c r="D228" s="4" t="s">
        <v>47</v>
      </c>
      <c r="E228" s="7">
        <v>636891</v>
      </c>
      <c r="F228" s="7">
        <v>4052014</v>
      </c>
      <c r="G228" s="8">
        <v>31798087.77</v>
      </c>
    </row>
    <row r="229" spans="1:7" ht="14.45" customHeight="1" x14ac:dyDescent="0.2">
      <c r="A229" s="4">
        <v>2018</v>
      </c>
      <c r="B229" s="4" t="s">
        <v>38</v>
      </c>
      <c r="C229" s="4" t="s">
        <v>266</v>
      </c>
      <c r="D229" s="4" t="s">
        <v>47</v>
      </c>
      <c r="E229" s="7">
        <v>640947</v>
      </c>
      <c r="F229" s="7">
        <v>3990764</v>
      </c>
      <c r="G229" s="8">
        <v>30931550.43</v>
      </c>
    </row>
    <row r="230" spans="1:7" ht="14.45" customHeight="1" x14ac:dyDescent="0.2">
      <c r="A230" s="4">
        <v>2018</v>
      </c>
      <c r="B230" s="4" t="s">
        <v>38</v>
      </c>
      <c r="C230" s="4" t="s">
        <v>267</v>
      </c>
      <c r="D230" s="4" t="s">
        <v>47</v>
      </c>
      <c r="E230" s="7">
        <v>678722</v>
      </c>
      <c r="F230" s="7">
        <v>4159429</v>
      </c>
      <c r="G230" s="8">
        <v>30503282.75</v>
      </c>
    </row>
    <row r="231" spans="1:7" ht="14.45" customHeight="1" x14ac:dyDescent="0.2">
      <c r="A231" s="4">
        <v>2018</v>
      </c>
      <c r="B231" s="4" t="s">
        <v>38</v>
      </c>
      <c r="C231" s="4" t="s">
        <v>268</v>
      </c>
      <c r="D231" s="4" t="s">
        <v>47</v>
      </c>
      <c r="E231" s="7">
        <v>560688</v>
      </c>
      <c r="F231" s="7">
        <v>3402486</v>
      </c>
      <c r="G231" s="8">
        <v>24513504.68</v>
      </c>
    </row>
    <row r="232" spans="1:7" ht="14.45" customHeight="1" x14ac:dyDescent="0.2">
      <c r="A232" s="4">
        <v>2018</v>
      </c>
      <c r="B232" s="4" t="s">
        <v>38</v>
      </c>
      <c r="C232" s="4" t="s">
        <v>269</v>
      </c>
      <c r="D232" s="4" t="s">
        <v>47</v>
      </c>
      <c r="E232" s="7">
        <v>470251</v>
      </c>
      <c r="F232" s="7">
        <v>2931095</v>
      </c>
      <c r="G232" s="8">
        <v>21483263.73</v>
      </c>
    </row>
    <row r="233" spans="1:7" ht="14.45" customHeight="1" x14ac:dyDescent="0.2">
      <c r="A233" s="4">
        <v>2018</v>
      </c>
      <c r="B233" s="4" t="s">
        <v>38</v>
      </c>
      <c r="C233" s="4" t="s">
        <v>270</v>
      </c>
      <c r="D233" s="4" t="s">
        <v>47</v>
      </c>
      <c r="E233" s="7">
        <v>312065</v>
      </c>
      <c r="F233" s="7">
        <v>1972624</v>
      </c>
      <c r="G233" s="8">
        <v>15172406.58</v>
      </c>
    </row>
    <row r="234" spans="1:7" ht="14.45" customHeight="1" x14ac:dyDescent="0.2">
      <c r="A234" s="4">
        <v>2018</v>
      </c>
      <c r="B234" s="4" t="s">
        <v>38</v>
      </c>
      <c r="C234" s="4" t="s">
        <v>271</v>
      </c>
      <c r="D234" s="4" t="s">
        <v>47</v>
      </c>
      <c r="E234" s="7">
        <v>191340</v>
      </c>
      <c r="F234" s="7">
        <v>1233221</v>
      </c>
      <c r="G234" s="8">
        <v>10460459.82</v>
      </c>
    </row>
    <row r="235" spans="1:7" ht="14.45" customHeight="1" x14ac:dyDescent="0.2">
      <c r="A235" s="4">
        <v>2018</v>
      </c>
      <c r="B235" s="4" t="s">
        <v>38</v>
      </c>
      <c r="C235" s="4" t="s">
        <v>250</v>
      </c>
      <c r="D235" s="4" t="s">
        <v>47</v>
      </c>
      <c r="E235" s="7">
        <v>149450</v>
      </c>
      <c r="F235" s="7">
        <v>172981</v>
      </c>
      <c r="G235" s="8">
        <v>544144.34</v>
      </c>
    </row>
    <row r="236" spans="1:7" ht="14.45" customHeight="1" x14ac:dyDescent="0.2">
      <c r="A236" s="4">
        <v>2018</v>
      </c>
      <c r="B236" s="4" t="s">
        <v>38</v>
      </c>
      <c r="C236" s="4" t="s">
        <v>250</v>
      </c>
      <c r="D236" s="4" t="s">
        <v>48</v>
      </c>
      <c r="E236" s="7">
        <v>0</v>
      </c>
      <c r="F236" s="7">
        <v>1456854</v>
      </c>
      <c r="G236" s="8">
        <v>15397700.779999999</v>
      </c>
    </row>
    <row r="237" spans="1:7" ht="14.45" customHeight="1" x14ac:dyDescent="0.2">
      <c r="A237" s="4">
        <v>2018</v>
      </c>
      <c r="B237" s="4" t="s">
        <v>39</v>
      </c>
      <c r="C237" s="4" t="s">
        <v>253</v>
      </c>
      <c r="D237" s="4" t="s">
        <v>47</v>
      </c>
      <c r="E237" s="7">
        <v>12</v>
      </c>
      <c r="F237" s="7">
        <v>15</v>
      </c>
      <c r="G237" s="8">
        <v>9.5</v>
      </c>
    </row>
    <row r="238" spans="1:7" ht="14.45" customHeight="1" x14ac:dyDescent="0.2">
      <c r="A238" s="4">
        <v>2018</v>
      </c>
      <c r="B238" s="4" t="s">
        <v>39</v>
      </c>
      <c r="C238" s="4" t="s">
        <v>254</v>
      </c>
      <c r="D238" s="4" t="s">
        <v>47</v>
      </c>
      <c r="E238" s="7"/>
      <c r="F238" s="7"/>
      <c r="G238" s="8"/>
    </row>
    <row r="239" spans="1:7" ht="14.45" customHeight="1" x14ac:dyDescent="0.2">
      <c r="A239" s="4">
        <v>2018</v>
      </c>
      <c r="B239" s="4" t="s">
        <v>39</v>
      </c>
      <c r="C239" s="4" t="s">
        <v>255</v>
      </c>
      <c r="D239" s="4" t="s">
        <v>47</v>
      </c>
      <c r="E239" s="7">
        <v>67</v>
      </c>
      <c r="F239" s="7">
        <v>99</v>
      </c>
      <c r="G239" s="8">
        <v>46.98</v>
      </c>
    </row>
    <row r="240" spans="1:7" ht="14.45" customHeight="1" x14ac:dyDescent="0.2">
      <c r="A240" s="4">
        <v>2018</v>
      </c>
      <c r="B240" s="4" t="s">
        <v>39</v>
      </c>
      <c r="C240" s="4" t="s">
        <v>256</v>
      </c>
      <c r="D240" s="4" t="s">
        <v>47</v>
      </c>
      <c r="E240" s="7">
        <v>8851</v>
      </c>
      <c r="F240" s="7">
        <v>15042</v>
      </c>
      <c r="G240" s="8">
        <v>6641.68</v>
      </c>
    </row>
    <row r="241" spans="1:7" ht="14.45" customHeight="1" x14ac:dyDescent="0.2">
      <c r="A241" s="4">
        <v>2018</v>
      </c>
      <c r="B241" s="4" t="s">
        <v>39</v>
      </c>
      <c r="C241" s="4" t="s">
        <v>257</v>
      </c>
      <c r="D241" s="4" t="s">
        <v>47</v>
      </c>
      <c r="E241" s="7">
        <v>29555</v>
      </c>
      <c r="F241" s="7">
        <v>70853</v>
      </c>
      <c r="G241" s="8">
        <v>28555.77</v>
      </c>
    </row>
    <row r="242" spans="1:7" ht="14.45" customHeight="1" x14ac:dyDescent="0.2">
      <c r="A242" s="4">
        <v>2018</v>
      </c>
      <c r="B242" s="4" t="s">
        <v>39</v>
      </c>
      <c r="C242" s="4" t="s">
        <v>258</v>
      </c>
      <c r="D242" s="4" t="s">
        <v>47</v>
      </c>
      <c r="E242" s="7">
        <v>44638</v>
      </c>
      <c r="F242" s="7">
        <v>147362</v>
      </c>
      <c r="G242" s="8">
        <v>57280.11</v>
      </c>
    </row>
    <row r="243" spans="1:7" ht="14.45" customHeight="1" x14ac:dyDescent="0.2">
      <c r="A243" s="4">
        <v>2018</v>
      </c>
      <c r="B243" s="4" t="s">
        <v>39</v>
      </c>
      <c r="C243" s="4" t="s">
        <v>259</v>
      </c>
      <c r="D243" s="4" t="s">
        <v>47</v>
      </c>
      <c r="E243" s="7">
        <v>55110</v>
      </c>
      <c r="F243" s="7">
        <v>232791</v>
      </c>
      <c r="G243" s="8">
        <v>92458.92</v>
      </c>
    </row>
    <row r="244" spans="1:7" ht="14.45" customHeight="1" x14ac:dyDescent="0.2">
      <c r="A244" s="4">
        <v>2018</v>
      </c>
      <c r="B244" s="4" t="s">
        <v>39</v>
      </c>
      <c r="C244" s="4" t="s">
        <v>260</v>
      </c>
      <c r="D244" s="4" t="s">
        <v>47</v>
      </c>
      <c r="E244" s="7">
        <v>64402</v>
      </c>
      <c r="F244" s="7">
        <v>331008</v>
      </c>
      <c r="G244" s="8">
        <v>139316.92000000001</v>
      </c>
    </row>
    <row r="245" spans="1:7" ht="14.45" customHeight="1" x14ac:dyDescent="0.2">
      <c r="A245" s="4">
        <v>2018</v>
      </c>
      <c r="B245" s="4" t="s">
        <v>39</v>
      </c>
      <c r="C245" s="4" t="s">
        <v>261</v>
      </c>
      <c r="D245" s="4" t="s">
        <v>47</v>
      </c>
      <c r="E245" s="7">
        <v>70957</v>
      </c>
      <c r="F245" s="7">
        <v>402644</v>
      </c>
      <c r="G245" s="8">
        <v>183238.37</v>
      </c>
    </row>
    <row r="246" spans="1:7" ht="14.45" customHeight="1" x14ac:dyDescent="0.2">
      <c r="A246" s="4">
        <v>2018</v>
      </c>
      <c r="B246" s="4" t="s">
        <v>39</v>
      </c>
      <c r="C246" s="4" t="s">
        <v>262</v>
      </c>
      <c r="D246" s="4" t="s">
        <v>47</v>
      </c>
      <c r="E246" s="7">
        <v>90526</v>
      </c>
      <c r="F246" s="7">
        <v>536324</v>
      </c>
      <c r="G246" s="8">
        <v>267396.44</v>
      </c>
    </row>
    <row r="247" spans="1:7" ht="14.45" customHeight="1" x14ac:dyDescent="0.2">
      <c r="A247" s="4">
        <v>2018</v>
      </c>
      <c r="B247" s="4" t="s">
        <v>39</v>
      </c>
      <c r="C247" s="4" t="s">
        <v>263</v>
      </c>
      <c r="D247" s="4" t="s">
        <v>47</v>
      </c>
      <c r="E247" s="7">
        <v>100687</v>
      </c>
      <c r="F247" s="7">
        <v>590724</v>
      </c>
      <c r="G247" s="8">
        <v>328909.87</v>
      </c>
    </row>
    <row r="248" spans="1:7" ht="14.45" customHeight="1" x14ac:dyDescent="0.2">
      <c r="A248" s="4">
        <v>2018</v>
      </c>
      <c r="B248" s="4" t="s">
        <v>39</v>
      </c>
      <c r="C248" s="4" t="s">
        <v>264</v>
      </c>
      <c r="D248" s="4" t="s">
        <v>47</v>
      </c>
      <c r="E248" s="7">
        <v>91960</v>
      </c>
      <c r="F248" s="7">
        <v>534991</v>
      </c>
      <c r="G248" s="8">
        <v>326570.36</v>
      </c>
    </row>
    <row r="249" spans="1:7" ht="14.45" customHeight="1" x14ac:dyDescent="0.2">
      <c r="A249" s="4">
        <v>2018</v>
      </c>
      <c r="B249" s="4" t="s">
        <v>39</v>
      </c>
      <c r="C249" s="4" t="s">
        <v>265</v>
      </c>
      <c r="D249" s="4" t="s">
        <v>47</v>
      </c>
      <c r="E249" s="7">
        <v>82815</v>
      </c>
      <c r="F249" s="7">
        <v>485788</v>
      </c>
      <c r="G249" s="8">
        <v>320070.59999999998</v>
      </c>
    </row>
    <row r="250" spans="1:7" ht="14.45" customHeight="1" x14ac:dyDescent="0.2">
      <c r="A250" s="4">
        <v>2018</v>
      </c>
      <c r="B250" s="4" t="s">
        <v>39</v>
      </c>
      <c r="C250" s="4" t="s">
        <v>266</v>
      </c>
      <c r="D250" s="4" t="s">
        <v>47</v>
      </c>
      <c r="E250" s="7">
        <v>81788</v>
      </c>
      <c r="F250" s="7">
        <v>470948</v>
      </c>
      <c r="G250" s="8">
        <v>340138.79</v>
      </c>
    </row>
    <row r="251" spans="1:7" ht="14.45" customHeight="1" x14ac:dyDescent="0.2">
      <c r="A251" s="4">
        <v>2018</v>
      </c>
      <c r="B251" s="4" t="s">
        <v>39</v>
      </c>
      <c r="C251" s="4" t="s">
        <v>267</v>
      </c>
      <c r="D251" s="4" t="s">
        <v>47</v>
      </c>
      <c r="E251" s="7">
        <v>88974</v>
      </c>
      <c r="F251" s="7">
        <v>522936</v>
      </c>
      <c r="G251" s="8">
        <v>387209.4</v>
      </c>
    </row>
    <row r="252" spans="1:7" ht="14.45" customHeight="1" x14ac:dyDescent="0.2">
      <c r="A252" s="4">
        <v>2018</v>
      </c>
      <c r="B252" s="4" t="s">
        <v>39</v>
      </c>
      <c r="C252" s="4" t="s">
        <v>268</v>
      </c>
      <c r="D252" s="4" t="s">
        <v>47</v>
      </c>
      <c r="E252" s="7">
        <v>74137</v>
      </c>
      <c r="F252" s="7">
        <v>448788</v>
      </c>
      <c r="G252" s="8">
        <v>330648.84000000003</v>
      </c>
    </row>
    <row r="253" spans="1:7" ht="14.45" customHeight="1" x14ac:dyDescent="0.2">
      <c r="A253" s="4">
        <v>2018</v>
      </c>
      <c r="B253" s="4" t="s">
        <v>39</v>
      </c>
      <c r="C253" s="4" t="s">
        <v>269</v>
      </c>
      <c r="D253" s="4" t="s">
        <v>47</v>
      </c>
      <c r="E253" s="7">
        <v>63673</v>
      </c>
      <c r="F253" s="7">
        <v>414234</v>
      </c>
      <c r="G253" s="8">
        <v>302415.62</v>
      </c>
    </row>
    <row r="254" spans="1:7" ht="14.45" customHeight="1" x14ac:dyDescent="0.2">
      <c r="A254" s="4">
        <v>2018</v>
      </c>
      <c r="B254" s="4" t="s">
        <v>39</v>
      </c>
      <c r="C254" s="4" t="s">
        <v>270</v>
      </c>
      <c r="D254" s="4" t="s">
        <v>47</v>
      </c>
      <c r="E254" s="7">
        <v>44404</v>
      </c>
      <c r="F254" s="7">
        <v>314279</v>
      </c>
      <c r="G254" s="8">
        <v>229786.19</v>
      </c>
    </row>
    <row r="255" spans="1:7" ht="14.45" customHeight="1" x14ac:dyDescent="0.2">
      <c r="A255" s="4">
        <v>2018</v>
      </c>
      <c r="B255" s="4" t="s">
        <v>39</v>
      </c>
      <c r="C255" s="4" t="s">
        <v>271</v>
      </c>
      <c r="D255" s="4" t="s">
        <v>47</v>
      </c>
      <c r="E255" s="7">
        <v>29360</v>
      </c>
      <c r="F255" s="7">
        <v>236232</v>
      </c>
      <c r="G255" s="8">
        <v>166725.82999999999</v>
      </c>
    </row>
    <row r="256" spans="1:7" ht="14.45" customHeight="1" x14ac:dyDescent="0.2">
      <c r="A256" s="4">
        <v>2018</v>
      </c>
      <c r="B256" s="4" t="s">
        <v>39</v>
      </c>
      <c r="C256" s="4" t="s">
        <v>250</v>
      </c>
      <c r="D256" s="4" t="s">
        <v>47</v>
      </c>
      <c r="E256" s="7">
        <v>22876</v>
      </c>
      <c r="F256" s="7">
        <v>25767</v>
      </c>
      <c r="G256" s="8">
        <v>10378.67</v>
      </c>
    </row>
    <row r="257" spans="1:7" ht="14.45" customHeight="1" x14ac:dyDescent="0.2">
      <c r="A257" s="4">
        <v>2018</v>
      </c>
      <c r="B257" s="4" t="s">
        <v>39</v>
      </c>
      <c r="C257" s="4" t="s">
        <v>250</v>
      </c>
      <c r="D257" s="4" t="s">
        <v>48</v>
      </c>
      <c r="E257" s="7">
        <v>0</v>
      </c>
      <c r="F257" s="7">
        <v>184559</v>
      </c>
      <c r="G257" s="8">
        <v>93097.35</v>
      </c>
    </row>
    <row r="258" spans="1:7" ht="14.45" customHeight="1" x14ac:dyDescent="0.2">
      <c r="A258" s="4">
        <v>2019</v>
      </c>
      <c r="B258" s="4" t="s">
        <v>36</v>
      </c>
      <c r="C258" s="4" t="s">
        <v>253</v>
      </c>
      <c r="D258" s="4" t="s">
        <v>47</v>
      </c>
      <c r="E258" s="7">
        <v>516</v>
      </c>
      <c r="F258" s="7">
        <v>3177</v>
      </c>
      <c r="G258" s="8">
        <v>437802.31</v>
      </c>
    </row>
    <row r="259" spans="1:7" ht="14.45" customHeight="1" x14ac:dyDescent="0.2">
      <c r="A259" s="4">
        <v>2019</v>
      </c>
      <c r="B259" s="4" t="s">
        <v>36</v>
      </c>
      <c r="C259" s="4" t="s">
        <v>254</v>
      </c>
      <c r="D259" s="4" t="s">
        <v>47</v>
      </c>
      <c r="E259" s="7">
        <v>911</v>
      </c>
      <c r="F259" s="7">
        <v>5244</v>
      </c>
      <c r="G259" s="8">
        <v>774932.31</v>
      </c>
    </row>
    <row r="260" spans="1:7" ht="14.45" customHeight="1" x14ac:dyDescent="0.2">
      <c r="A260" s="4">
        <v>2019</v>
      </c>
      <c r="B260" s="4" t="s">
        <v>36</v>
      </c>
      <c r="C260" s="4" t="s">
        <v>255</v>
      </c>
      <c r="D260" s="4" t="s">
        <v>47</v>
      </c>
      <c r="E260" s="7">
        <v>1759</v>
      </c>
      <c r="F260" s="7">
        <v>6908</v>
      </c>
      <c r="G260" s="8">
        <v>852578.81</v>
      </c>
    </row>
    <row r="261" spans="1:7" ht="14.45" customHeight="1" x14ac:dyDescent="0.2">
      <c r="A261" s="4">
        <v>2019</v>
      </c>
      <c r="B261" s="4" t="s">
        <v>36</v>
      </c>
      <c r="C261" s="4" t="s">
        <v>256</v>
      </c>
      <c r="D261" s="4" t="s">
        <v>47</v>
      </c>
      <c r="E261" s="7">
        <v>11711</v>
      </c>
      <c r="F261" s="7">
        <v>26168</v>
      </c>
      <c r="G261" s="8">
        <v>808639.06</v>
      </c>
    </row>
    <row r="262" spans="1:7" ht="14.45" customHeight="1" x14ac:dyDescent="0.2">
      <c r="A262" s="4">
        <v>2019</v>
      </c>
      <c r="B262" s="4" t="s">
        <v>36</v>
      </c>
      <c r="C262" s="4" t="s">
        <v>257</v>
      </c>
      <c r="D262" s="4" t="s">
        <v>47</v>
      </c>
      <c r="E262" s="7">
        <v>36913</v>
      </c>
      <c r="F262" s="7">
        <v>99449</v>
      </c>
      <c r="G262" s="8">
        <v>611610.71</v>
      </c>
    </row>
    <row r="263" spans="1:7" ht="14.45" customHeight="1" x14ac:dyDescent="0.2">
      <c r="A263" s="4">
        <v>2019</v>
      </c>
      <c r="B263" s="4" t="s">
        <v>36</v>
      </c>
      <c r="C263" s="4" t="s">
        <v>258</v>
      </c>
      <c r="D263" s="4" t="s">
        <v>47</v>
      </c>
      <c r="E263" s="7">
        <v>63812</v>
      </c>
      <c r="F263" s="7">
        <v>207871</v>
      </c>
      <c r="G263" s="8">
        <v>674034.18</v>
      </c>
    </row>
    <row r="264" spans="1:7" ht="14.45" customHeight="1" x14ac:dyDescent="0.2">
      <c r="A264" s="4">
        <v>2019</v>
      </c>
      <c r="B264" s="4" t="s">
        <v>36</v>
      </c>
      <c r="C264" s="4" t="s">
        <v>259</v>
      </c>
      <c r="D264" s="4" t="s">
        <v>47</v>
      </c>
      <c r="E264" s="7">
        <v>84338</v>
      </c>
      <c r="F264" s="7">
        <v>338984</v>
      </c>
      <c r="G264" s="8">
        <v>665157.80000000005</v>
      </c>
    </row>
    <row r="265" spans="1:7" ht="14.45" customHeight="1" x14ac:dyDescent="0.2">
      <c r="A265" s="4">
        <v>2019</v>
      </c>
      <c r="B265" s="4" t="s">
        <v>36</v>
      </c>
      <c r="C265" s="4" t="s">
        <v>260</v>
      </c>
      <c r="D265" s="4" t="s">
        <v>47</v>
      </c>
      <c r="E265" s="7">
        <v>98875</v>
      </c>
      <c r="F265" s="7">
        <v>489292</v>
      </c>
      <c r="G265" s="8">
        <v>691366.66</v>
      </c>
    </row>
    <row r="266" spans="1:7" ht="14.45" customHeight="1" x14ac:dyDescent="0.2">
      <c r="A266" s="4">
        <v>2019</v>
      </c>
      <c r="B266" s="4" t="s">
        <v>36</v>
      </c>
      <c r="C266" s="4" t="s">
        <v>261</v>
      </c>
      <c r="D266" s="4" t="s">
        <v>47</v>
      </c>
      <c r="E266" s="7">
        <v>104588</v>
      </c>
      <c r="F266" s="7">
        <v>585882</v>
      </c>
      <c r="G266" s="8">
        <v>752241.13</v>
      </c>
    </row>
    <row r="267" spans="1:7" ht="14.45" customHeight="1" x14ac:dyDescent="0.2">
      <c r="A267" s="4">
        <v>2019</v>
      </c>
      <c r="B267" s="4" t="s">
        <v>36</v>
      </c>
      <c r="C267" s="4" t="s">
        <v>262</v>
      </c>
      <c r="D267" s="4" t="s">
        <v>47</v>
      </c>
      <c r="E267" s="7">
        <v>124036</v>
      </c>
      <c r="F267" s="7">
        <v>733242</v>
      </c>
      <c r="G267" s="8">
        <v>1104990.79</v>
      </c>
    </row>
    <row r="268" spans="1:7" ht="14.45" customHeight="1" x14ac:dyDescent="0.2">
      <c r="A268" s="4">
        <v>2019</v>
      </c>
      <c r="B268" s="4" t="s">
        <v>36</v>
      </c>
      <c r="C268" s="4" t="s">
        <v>263</v>
      </c>
      <c r="D268" s="4" t="s">
        <v>47</v>
      </c>
      <c r="E268" s="7">
        <v>127798</v>
      </c>
      <c r="F268" s="7">
        <v>745893</v>
      </c>
      <c r="G268" s="8">
        <v>1147987.81</v>
      </c>
    </row>
    <row r="269" spans="1:7" ht="14.45" customHeight="1" x14ac:dyDescent="0.2">
      <c r="A269" s="4">
        <v>2019</v>
      </c>
      <c r="B269" s="4" t="s">
        <v>36</v>
      </c>
      <c r="C269" s="4" t="s">
        <v>264</v>
      </c>
      <c r="D269" s="4" t="s">
        <v>47</v>
      </c>
      <c r="E269" s="7">
        <v>117392</v>
      </c>
      <c r="F269" s="7">
        <v>655530</v>
      </c>
      <c r="G269" s="8">
        <v>1274205.54</v>
      </c>
    </row>
    <row r="270" spans="1:7" ht="14.45" customHeight="1" x14ac:dyDescent="0.2">
      <c r="A270" s="4">
        <v>2019</v>
      </c>
      <c r="B270" s="4" t="s">
        <v>36</v>
      </c>
      <c r="C270" s="4" t="s">
        <v>265</v>
      </c>
      <c r="D270" s="4" t="s">
        <v>47</v>
      </c>
      <c r="E270" s="7">
        <v>103576</v>
      </c>
      <c r="F270" s="7">
        <v>553703</v>
      </c>
      <c r="G270" s="8">
        <v>1228083.48</v>
      </c>
    </row>
    <row r="271" spans="1:7" ht="14.45" customHeight="1" x14ac:dyDescent="0.2">
      <c r="A271" s="4">
        <v>2019</v>
      </c>
      <c r="B271" s="4" t="s">
        <v>36</v>
      </c>
      <c r="C271" s="4" t="s">
        <v>266</v>
      </c>
      <c r="D271" s="4" t="s">
        <v>47</v>
      </c>
      <c r="E271" s="7">
        <v>97561</v>
      </c>
      <c r="F271" s="7">
        <v>530784</v>
      </c>
      <c r="G271" s="8">
        <v>1373049.74</v>
      </c>
    </row>
    <row r="272" spans="1:7" ht="14.45" customHeight="1" x14ac:dyDescent="0.2">
      <c r="A272" s="4">
        <v>2019</v>
      </c>
      <c r="B272" s="4" t="s">
        <v>36</v>
      </c>
      <c r="C272" s="4" t="s">
        <v>267</v>
      </c>
      <c r="D272" s="4" t="s">
        <v>47</v>
      </c>
      <c r="E272" s="7">
        <v>109825</v>
      </c>
      <c r="F272" s="7">
        <v>600375</v>
      </c>
      <c r="G272" s="8">
        <v>1657708.75</v>
      </c>
    </row>
    <row r="273" spans="1:7" ht="14.45" customHeight="1" x14ac:dyDescent="0.2">
      <c r="A273" s="4">
        <v>2019</v>
      </c>
      <c r="B273" s="4" t="s">
        <v>36</v>
      </c>
      <c r="C273" s="4" t="s">
        <v>268</v>
      </c>
      <c r="D273" s="4" t="s">
        <v>47</v>
      </c>
      <c r="E273" s="7">
        <v>91291</v>
      </c>
      <c r="F273" s="7">
        <v>516859</v>
      </c>
      <c r="G273" s="8">
        <v>1515660.35</v>
      </c>
    </row>
    <row r="274" spans="1:7" ht="14.45" customHeight="1" x14ac:dyDescent="0.2">
      <c r="A274" s="4">
        <v>2019</v>
      </c>
      <c r="B274" s="4" t="s">
        <v>36</v>
      </c>
      <c r="C274" s="4" t="s">
        <v>269</v>
      </c>
      <c r="D274" s="4" t="s">
        <v>47</v>
      </c>
      <c r="E274" s="7">
        <v>76916</v>
      </c>
      <c r="F274" s="7">
        <v>459198</v>
      </c>
      <c r="G274" s="8">
        <v>1364695.05</v>
      </c>
    </row>
    <row r="275" spans="1:7" ht="14.45" customHeight="1" x14ac:dyDescent="0.2">
      <c r="A275" s="4">
        <v>2019</v>
      </c>
      <c r="B275" s="4" t="s">
        <v>36</v>
      </c>
      <c r="C275" s="4" t="s">
        <v>270</v>
      </c>
      <c r="D275" s="4" t="s">
        <v>47</v>
      </c>
      <c r="E275" s="7">
        <v>54985</v>
      </c>
      <c r="F275" s="7">
        <v>346070</v>
      </c>
      <c r="G275" s="8">
        <v>1030487.14</v>
      </c>
    </row>
    <row r="276" spans="1:7" ht="14.45" customHeight="1" x14ac:dyDescent="0.2">
      <c r="A276" s="4">
        <v>2019</v>
      </c>
      <c r="B276" s="4" t="s">
        <v>36</v>
      </c>
      <c r="C276" s="4" t="s">
        <v>271</v>
      </c>
      <c r="D276" s="4" t="s">
        <v>47</v>
      </c>
      <c r="E276" s="7">
        <v>38962</v>
      </c>
      <c r="F276" s="7">
        <v>257442</v>
      </c>
      <c r="G276" s="8">
        <v>841423.85</v>
      </c>
    </row>
    <row r="277" spans="1:7" ht="14.45" customHeight="1" x14ac:dyDescent="0.2">
      <c r="A277" s="4">
        <v>2019</v>
      </c>
      <c r="B277" s="4" t="s">
        <v>36</v>
      </c>
      <c r="C277" s="4" t="s">
        <v>250</v>
      </c>
      <c r="D277" s="4" t="s">
        <v>47</v>
      </c>
      <c r="E277" s="7">
        <v>29160</v>
      </c>
      <c r="F277" s="7">
        <v>33527</v>
      </c>
      <c r="G277" s="8">
        <v>29272.78</v>
      </c>
    </row>
    <row r="278" spans="1:7" ht="14.45" customHeight="1" x14ac:dyDescent="0.2">
      <c r="A278" s="4">
        <v>2019</v>
      </c>
      <c r="B278" s="4" t="s">
        <v>36</v>
      </c>
      <c r="C278" s="4" t="s">
        <v>250</v>
      </c>
      <c r="D278" s="4" t="s">
        <v>48</v>
      </c>
      <c r="E278" s="7">
        <v>0</v>
      </c>
      <c r="F278" s="7">
        <v>322616</v>
      </c>
      <c r="G278" s="8">
        <v>796273.05</v>
      </c>
    </row>
    <row r="279" spans="1:7" ht="14.45" customHeight="1" x14ac:dyDescent="0.2">
      <c r="A279" s="4">
        <v>2019</v>
      </c>
      <c r="B279" s="4" t="s">
        <v>37</v>
      </c>
      <c r="C279" s="4" t="s">
        <v>253</v>
      </c>
      <c r="D279" s="4" t="s">
        <v>47</v>
      </c>
      <c r="E279" s="7">
        <v>443</v>
      </c>
      <c r="F279" s="7">
        <v>2937</v>
      </c>
      <c r="G279" s="8">
        <v>330563.65999999997</v>
      </c>
    </row>
    <row r="280" spans="1:7" ht="14.45" customHeight="1" x14ac:dyDescent="0.2">
      <c r="A280" s="4">
        <v>2019</v>
      </c>
      <c r="B280" s="4" t="s">
        <v>37</v>
      </c>
      <c r="C280" s="4" t="s">
        <v>254</v>
      </c>
      <c r="D280" s="4" t="s">
        <v>47</v>
      </c>
      <c r="E280" s="7">
        <v>788</v>
      </c>
      <c r="F280" s="7">
        <v>5952</v>
      </c>
      <c r="G280" s="8">
        <v>929463</v>
      </c>
    </row>
    <row r="281" spans="1:7" ht="14.45" customHeight="1" x14ac:dyDescent="0.2">
      <c r="A281" s="4">
        <v>2019</v>
      </c>
      <c r="B281" s="4" t="s">
        <v>37</v>
      </c>
      <c r="C281" s="4" t="s">
        <v>255</v>
      </c>
      <c r="D281" s="4" t="s">
        <v>47</v>
      </c>
      <c r="E281" s="7">
        <v>1326</v>
      </c>
      <c r="F281" s="7">
        <v>8623</v>
      </c>
      <c r="G281" s="8">
        <v>1069286.99</v>
      </c>
    </row>
    <row r="282" spans="1:7" ht="14.45" customHeight="1" x14ac:dyDescent="0.2">
      <c r="A282" s="4">
        <v>2019</v>
      </c>
      <c r="B282" s="4" t="s">
        <v>37</v>
      </c>
      <c r="C282" s="4" t="s">
        <v>256</v>
      </c>
      <c r="D282" s="4" t="s">
        <v>47</v>
      </c>
      <c r="E282" s="7">
        <v>5677</v>
      </c>
      <c r="F282" s="7">
        <v>29158</v>
      </c>
      <c r="G282" s="8">
        <v>953583.46</v>
      </c>
    </row>
    <row r="283" spans="1:7" ht="14.45" customHeight="1" x14ac:dyDescent="0.2">
      <c r="A283" s="4">
        <v>2019</v>
      </c>
      <c r="B283" s="4" t="s">
        <v>37</v>
      </c>
      <c r="C283" s="4" t="s">
        <v>257</v>
      </c>
      <c r="D283" s="4" t="s">
        <v>47</v>
      </c>
      <c r="E283" s="7">
        <v>20366</v>
      </c>
      <c r="F283" s="7">
        <v>132001</v>
      </c>
      <c r="G283" s="8">
        <v>797846.07</v>
      </c>
    </row>
    <row r="284" spans="1:7" ht="14.45" customHeight="1" x14ac:dyDescent="0.2">
      <c r="A284" s="4">
        <v>2019</v>
      </c>
      <c r="B284" s="4" t="s">
        <v>37</v>
      </c>
      <c r="C284" s="4" t="s">
        <v>258</v>
      </c>
      <c r="D284" s="4" t="s">
        <v>47</v>
      </c>
      <c r="E284" s="7">
        <v>40392</v>
      </c>
      <c r="F284" s="7">
        <v>310930</v>
      </c>
      <c r="G284" s="8">
        <v>1316411.33</v>
      </c>
    </row>
    <row r="285" spans="1:7" ht="14.45" customHeight="1" x14ac:dyDescent="0.2">
      <c r="A285" s="4">
        <v>2019</v>
      </c>
      <c r="B285" s="4" t="s">
        <v>37</v>
      </c>
      <c r="C285" s="4" t="s">
        <v>259</v>
      </c>
      <c r="D285" s="4" t="s">
        <v>47</v>
      </c>
      <c r="E285" s="7">
        <v>62056</v>
      </c>
      <c r="F285" s="7">
        <v>524000</v>
      </c>
      <c r="G285" s="8">
        <v>1981334.72</v>
      </c>
    </row>
    <row r="286" spans="1:7" ht="14.45" customHeight="1" x14ac:dyDescent="0.2">
      <c r="A286" s="4">
        <v>2019</v>
      </c>
      <c r="B286" s="4" t="s">
        <v>37</v>
      </c>
      <c r="C286" s="4" t="s">
        <v>260</v>
      </c>
      <c r="D286" s="4" t="s">
        <v>47</v>
      </c>
      <c r="E286" s="7">
        <v>86663</v>
      </c>
      <c r="F286" s="7">
        <v>776070</v>
      </c>
      <c r="G286" s="8">
        <v>2867968.62</v>
      </c>
    </row>
    <row r="287" spans="1:7" ht="14.45" customHeight="1" x14ac:dyDescent="0.2">
      <c r="A287" s="4">
        <v>2019</v>
      </c>
      <c r="B287" s="4" t="s">
        <v>37</v>
      </c>
      <c r="C287" s="4" t="s">
        <v>261</v>
      </c>
      <c r="D287" s="4" t="s">
        <v>47</v>
      </c>
      <c r="E287" s="7">
        <v>108963</v>
      </c>
      <c r="F287" s="7">
        <v>984002</v>
      </c>
      <c r="G287" s="8">
        <v>3834508.67</v>
      </c>
    </row>
    <row r="288" spans="1:7" ht="14.45" customHeight="1" x14ac:dyDescent="0.2">
      <c r="A288" s="4">
        <v>2019</v>
      </c>
      <c r="B288" s="4" t="s">
        <v>37</v>
      </c>
      <c r="C288" s="4" t="s">
        <v>262</v>
      </c>
      <c r="D288" s="4" t="s">
        <v>47</v>
      </c>
      <c r="E288" s="7">
        <v>156036</v>
      </c>
      <c r="F288" s="7">
        <v>1402582</v>
      </c>
      <c r="G288" s="8">
        <v>5754803.2000000002</v>
      </c>
    </row>
    <row r="289" spans="1:7" ht="14.45" customHeight="1" x14ac:dyDescent="0.2">
      <c r="A289" s="4">
        <v>2019</v>
      </c>
      <c r="B289" s="4" t="s">
        <v>37</v>
      </c>
      <c r="C289" s="4" t="s">
        <v>263</v>
      </c>
      <c r="D289" s="4" t="s">
        <v>47</v>
      </c>
      <c r="E289" s="7">
        <v>187932</v>
      </c>
      <c r="F289" s="7">
        <v>1635882</v>
      </c>
      <c r="G289" s="8">
        <v>6887533.9699999997</v>
      </c>
    </row>
    <row r="290" spans="1:7" ht="14.45" customHeight="1" x14ac:dyDescent="0.2">
      <c r="A290" s="4">
        <v>2019</v>
      </c>
      <c r="B290" s="4" t="s">
        <v>37</v>
      </c>
      <c r="C290" s="4" t="s">
        <v>264</v>
      </c>
      <c r="D290" s="4" t="s">
        <v>47</v>
      </c>
      <c r="E290" s="7">
        <v>190290</v>
      </c>
      <c r="F290" s="7">
        <v>1609143</v>
      </c>
      <c r="G290" s="8">
        <v>6827066.9699999997</v>
      </c>
    </row>
    <row r="291" spans="1:7" ht="14.45" customHeight="1" x14ac:dyDescent="0.2">
      <c r="A291" s="4">
        <v>2019</v>
      </c>
      <c r="B291" s="4" t="s">
        <v>37</v>
      </c>
      <c r="C291" s="4" t="s">
        <v>265</v>
      </c>
      <c r="D291" s="4" t="s">
        <v>47</v>
      </c>
      <c r="E291" s="7">
        <v>180552</v>
      </c>
      <c r="F291" s="7">
        <v>1498211</v>
      </c>
      <c r="G291" s="8">
        <v>6295601.9199999999</v>
      </c>
    </row>
    <row r="292" spans="1:7" ht="14.45" customHeight="1" x14ac:dyDescent="0.2">
      <c r="A292" s="4">
        <v>2019</v>
      </c>
      <c r="B292" s="4" t="s">
        <v>37</v>
      </c>
      <c r="C292" s="4" t="s">
        <v>266</v>
      </c>
      <c r="D292" s="4" t="s">
        <v>47</v>
      </c>
      <c r="E292" s="7">
        <v>160968</v>
      </c>
      <c r="F292" s="7">
        <v>1297753</v>
      </c>
      <c r="G292" s="8">
        <v>5376905.6600000001</v>
      </c>
    </row>
    <row r="293" spans="1:7" ht="14.45" customHeight="1" x14ac:dyDescent="0.2">
      <c r="A293" s="4">
        <v>2019</v>
      </c>
      <c r="B293" s="4" t="s">
        <v>37</v>
      </c>
      <c r="C293" s="4" t="s">
        <v>267</v>
      </c>
      <c r="D293" s="4" t="s">
        <v>47</v>
      </c>
      <c r="E293" s="7">
        <v>162383</v>
      </c>
      <c r="F293" s="7">
        <v>1293566</v>
      </c>
      <c r="G293" s="8">
        <v>5145558.6100000003</v>
      </c>
    </row>
    <row r="294" spans="1:7" ht="14.45" customHeight="1" x14ac:dyDescent="0.2">
      <c r="A294" s="4">
        <v>2019</v>
      </c>
      <c r="B294" s="4" t="s">
        <v>37</v>
      </c>
      <c r="C294" s="4" t="s">
        <v>268</v>
      </c>
      <c r="D294" s="4" t="s">
        <v>47</v>
      </c>
      <c r="E294" s="7">
        <v>131517</v>
      </c>
      <c r="F294" s="7">
        <v>1070737</v>
      </c>
      <c r="G294" s="8">
        <v>3737136.89</v>
      </c>
    </row>
    <row r="295" spans="1:7" ht="14.45" customHeight="1" x14ac:dyDescent="0.2">
      <c r="A295" s="4">
        <v>2019</v>
      </c>
      <c r="B295" s="4" t="s">
        <v>37</v>
      </c>
      <c r="C295" s="4" t="s">
        <v>269</v>
      </c>
      <c r="D295" s="4" t="s">
        <v>47</v>
      </c>
      <c r="E295" s="7">
        <v>103476</v>
      </c>
      <c r="F295" s="7">
        <v>910199</v>
      </c>
      <c r="G295" s="8">
        <v>2920981.95</v>
      </c>
    </row>
    <row r="296" spans="1:7" ht="14.45" customHeight="1" x14ac:dyDescent="0.2">
      <c r="A296" s="4">
        <v>2019</v>
      </c>
      <c r="B296" s="4" t="s">
        <v>37</v>
      </c>
      <c r="C296" s="4" t="s">
        <v>270</v>
      </c>
      <c r="D296" s="4" t="s">
        <v>47</v>
      </c>
      <c r="E296" s="7">
        <v>62482</v>
      </c>
      <c r="F296" s="7">
        <v>596939</v>
      </c>
      <c r="G296" s="8">
        <v>1646373.04</v>
      </c>
    </row>
    <row r="297" spans="1:7" ht="14.45" customHeight="1" x14ac:dyDescent="0.2">
      <c r="A297" s="4">
        <v>2019</v>
      </c>
      <c r="B297" s="4" t="s">
        <v>37</v>
      </c>
      <c r="C297" s="4" t="s">
        <v>271</v>
      </c>
      <c r="D297" s="4" t="s">
        <v>47</v>
      </c>
      <c r="E297" s="7">
        <v>29385</v>
      </c>
      <c r="F297" s="7">
        <v>320674</v>
      </c>
      <c r="G297" s="8">
        <v>850908.46</v>
      </c>
    </row>
    <row r="298" spans="1:7" ht="14.45" customHeight="1" x14ac:dyDescent="0.2">
      <c r="A298" s="4">
        <v>2019</v>
      </c>
      <c r="B298" s="4" t="s">
        <v>37</v>
      </c>
      <c r="C298" s="4" t="s">
        <v>250</v>
      </c>
      <c r="D298" s="4" t="s">
        <v>47</v>
      </c>
      <c r="E298" s="7">
        <v>8752</v>
      </c>
      <c r="F298" s="7">
        <v>11584</v>
      </c>
      <c r="G298" s="8">
        <v>41168.199999999997</v>
      </c>
    </row>
    <row r="299" spans="1:7" ht="14.45" customHeight="1" x14ac:dyDescent="0.2">
      <c r="A299" s="4">
        <v>2019</v>
      </c>
      <c r="B299" s="4" t="s">
        <v>37</v>
      </c>
      <c r="C299" s="4" t="s">
        <v>250</v>
      </c>
      <c r="D299" s="4" t="s">
        <v>48</v>
      </c>
      <c r="E299" s="7">
        <v>0</v>
      </c>
      <c r="F299" s="7">
        <v>273924</v>
      </c>
      <c r="G299" s="8">
        <v>1459218.45</v>
      </c>
    </row>
    <row r="300" spans="1:7" ht="14.45" customHeight="1" x14ac:dyDescent="0.2">
      <c r="A300" s="4">
        <v>2019</v>
      </c>
      <c r="B300" s="4" t="s">
        <v>38</v>
      </c>
      <c r="C300" s="4" t="s">
        <v>253</v>
      </c>
      <c r="D300" s="4" t="s">
        <v>47</v>
      </c>
      <c r="E300" s="7">
        <v>405</v>
      </c>
      <c r="F300" s="7">
        <v>985</v>
      </c>
      <c r="G300" s="8">
        <v>10058.52</v>
      </c>
    </row>
    <row r="301" spans="1:7" ht="14.45" customHeight="1" x14ac:dyDescent="0.2">
      <c r="A301" s="4">
        <v>2019</v>
      </c>
      <c r="B301" s="4" t="s">
        <v>38</v>
      </c>
      <c r="C301" s="4" t="s">
        <v>254</v>
      </c>
      <c r="D301" s="4" t="s">
        <v>47</v>
      </c>
      <c r="E301" s="7">
        <v>1032</v>
      </c>
      <c r="F301" s="7">
        <v>2552</v>
      </c>
      <c r="G301" s="8">
        <v>28657.98</v>
      </c>
    </row>
    <row r="302" spans="1:7" ht="14.45" customHeight="1" x14ac:dyDescent="0.2">
      <c r="A302" s="4">
        <v>2019</v>
      </c>
      <c r="B302" s="4" t="s">
        <v>38</v>
      </c>
      <c r="C302" s="4" t="s">
        <v>255</v>
      </c>
      <c r="D302" s="4" t="s">
        <v>47</v>
      </c>
      <c r="E302" s="7">
        <v>9563</v>
      </c>
      <c r="F302" s="7">
        <v>15922</v>
      </c>
      <c r="G302" s="8">
        <v>72888</v>
      </c>
    </row>
    <row r="303" spans="1:7" ht="14.45" customHeight="1" x14ac:dyDescent="0.2">
      <c r="A303" s="4">
        <v>2019</v>
      </c>
      <c r="B303" s="4" t="s">
        <v>38</v>
      </c>
      <c r="C303" s="4" t="s">
        <v>256</v>
      </c>
      <c r="D303" s="4" t="s">
        <v>47</v>
      </c>
      <c r="E303" s="7">
        <v>51462</v>
      </c>
      <c r="F303" s="7">
        <v>93229</v>
      </c>
      <c r="G303" s="8">
        <v>359784.02</v>
      </c>
    </row>
    <row r="304" spans="1:7" ht="14.45" customHeight="1" x14ac:dyDescent="0.2">
      <c r="A304" s="4">
        <v>2019</v>
      </c>
      <c r="B304" s="4" t="s">
        <v>38</v>
      </c>
      <c r="C304" s="4" t="s">
        <v>257</v>
      </c>
      <c r="D304" s="4" t="s">
        <v>47</v>
      </c>
      <c r="E304" s="7">
        <v>115258</v>
      </c>
      <c r="F304" s="7">
        <v>315015</v>
      </c>
      <c r="G304" s="8">
        <v>1476280.94</v>
      </c>
    </row>
    <row r="305" spans="1:7" ht="14.45" customHeight="1" x14ac:dyDescent="0.2">
      <c r="A305" s="4">
        <v>2019</v>
      </c>
      <c r="B305" s="4" t="s">
        <v>38</v>
      </c>
      <c r="C305" s="4" t="s">
        <v>258</v>
      </c>
      <c r="D305" s="4" t="s">
        <v>47</v>
      </c>
      <c r="E305" s="7">
        <v>194004</v>
      </c>
      <c r="F305" s="7">
        <v>761678</v>
      </c>
      <c r="G305" s="8">
        <v>4083771.26</v>
      </c>
    </row>
    <row r="306" spans="1:7" ht="14.45" customHeight="1" x14ac:dyDescent="0.2">
      <c r="A306" s="4">
        <v>2019</v>
      </c>
      <c r="B306" s="4" t="s">
        <v>38</v>
      </c>
      <c r="C306" s="4" t="s">
        <v>259</v>
      </c>
      <c r="D306" s="4" t="s">
        <v>47</v>
      </c>
      <c r="E306" s="7">
        <v>257769</v>
      </c>
      <c r="F306" s="7">
        <v>1247646</v>
      </c>
      <c r="G306" s="8">
        <v>7595471.5599999996</v>
      </c>
    </row>
    <row r="307" spans="1:7" ht="14.45" customHeight="1" x14ac:dyDescent="0.2">
      <c r="A307" s="4">
        <v>2019</v>
      </c>
      <c r="B307" s="4" t="s">
        <v>38</v>
      </c>
      <c r="C307" s="4" t="s">
        <v>260</v>
      </c>
      <c r="D307" s="4" t="s">
        <v>47</v>
      </c>
      <c r="E307" s="7">
        <v>306830</v>
      </c>
      <c r="F307" s="7">
        <v>1736000</v>
      </c>
      <c r="G307" s="8">
        <v>11617599.529999999</v>
      </c>
    </row>
    <row r="308" spans="1:7" ht="14.45" customHeight="1" x14ac:dyDescent="0.2">
      <c r="A308" s="4">
        <v>2019</v>
      </c>
      <c r="B308" s="4" t="s">
        <v>38</v>
      </c>
      <c r="C308" s="4" t="s">
        <v>261</v>
      </c>
      <c r="D308" s="4" t="s">
        <v>47</v>
      </c>
      <c r="E308" s="7">
        <v>340770</v>
      </c>
      <c r="F308" s="7">
        <v>2113978</v>
      </c>
      <c r="G308" s="8">
        <v>15467772.52</v>
      </c>
    </row>
    <row r="309" spans="1:7" ht="14.45" customHeight="1" x14ac:dyDescent="0.2">
      <c r="A309" s="4">
        <v>2019</v>
      </c>
      <c r="B309" s="4" t="s">
        <v>38</v>
      </c>
      <c r="C309" s="4" t="s">
        <v>262</v>
      </c>
      <c r="D309" s="4" t="s">
        <v>47</v>
      </c>
      <c r="E309" s="7">
        <v>461483</v>
      </c>
      <c r="F309" s="7">
        <v>3100040</v>
      </c>
      <c r="G309" s="8">
        <v>24539474.390000001</v>
      </c>
    </row>
    <row r="310" spans="1:7" ht="14.45" customHeight="1" x14ac:dyDescent="0.2">
      <c r="A310" s="4">
        <v>2019</v>
      </c>
      <c r="B310" s="4" t="s">
        <v>38</v>
      </c>
      <c r="C310" s="4" t="s">
        <v>263</v>
      </c>
      <c r="D310" s="4" t="s">
        <v>47</v>
      </c>
      <c r="E310" s="7">
        <v>559735</v>
      </c>
      <c r="F310" s="7">
        <v>3799029</v>
      </c>
      <c r="G310" s="8">
        <v>31385753.510000002</v>
      </c>
    </row>
    <row r="311" spans="1:7" ht="14.45" customHeight="1" x14ac:dyDescent="0.2">
      <c r="A311" s="4">
        <v>2019</v>
      </c>
      <c r="B311" s="4" t="s">
        <v>38</v>
      </c>
      <c r="C311" s="4" t="s">
        <v>264</v>
      </c>
      <c r="D311" s="4" t="s">
        <v>47</v>
      </c>
      <c r="E311" s="7">
        <v>594493</v>
      </c>
      <c r="F311" s="7">
        <v>3994649</v>
      </c>
      <c r="G311" s="8">
        <v>33198162.640000001</v>
      </c>
    </row>
    <row r="312" spans="1:7" ht="14.45" customHeight="1" x14ac:dyDescent="0.2">
      <c r="A312" s="4">
        <v>2019</v>
      </c>
      <c r="B312" s="4" t="s">
        <v>38</v>
      </c>
      <c r="C312" s="4" t="s">
        <v>265</v>
      </c>
      <c r="D312" s="4" t="s">
        <v>47</v>
      </c>
      <c r="E312" s="7">
        <v>631812</v>
      </c>
      <c r="F312" s="7">
        <v>4113310</v>
      </c>
      <c r="G312" s="8">
        <v>32513251.579999998</v>
      </c>
    </row>
    <row r="313" spans="1:7" ht="14.45" customHeight="1" x14ac:dyDescent="0.2">
      <c r="A313" s="4">
        <v>2019</v>
      </c>
      <c r="B313" s="4" t="s">
        <v>38</v>
      </c>
      <c r="C313" s="4" t="s">
        <v>266</v>
      </c>
      <c r="D313" s="4" t="s">
        <v>47</v>
      </c>
      <c r="E313" s="7">
        <v>618384</v>
      </c>
      <c r="F313" s="7">
        <v>3957778</v>
      </c>
      <c r="G313" s="8">
        <v>31030965.219999999</v>
      </c>
    </row>
    <row r="314" spans="1:7" ht="14.45" customHeight="1" x14ac:dyDescent="0.2">
      <c r="A314" s="4">
        <v>2019</v>
      </c>
      <c r="B314" s="4" t="s">
        <v>38</v>
      </c>
      <c r="C314" s="4" t="s">
        <v>267</v>
      </c>
      <c r="D314" s="4" t="s">
        <v>47</v>
      </c>
      <c r="E314" s="7">
        <v>668035</v>
      </c>
      <c r="F314" s="7">
        <v>4171704</v>
      </c>
      <c r="G314" s="8">
        <v>31418745.420000002</v>
      </c>
    </row>
    <row r="315" spans="1:7" ht="14.45" customHeight="1" x14ac:dyDescent="0.2">
      <c r="A315" s="4">
        <v>2019</v>
      </c>
      <c r="B315" s="4" t="s">
        <v>38</v>
      </c>
      <c r="C315" s="4" t="s">
        <v>268</v>
      </c>
      <c r="D315" s="4" t="s">
        <v>47</v>
      </c>
      <c r="E315" s="7">
        <v>555064</v>
      </c>
      <c r="F315" s="7">
        <v>3424202</v>
      </c>
      <c r="G315" s="8">
        <v>25453183.699999999</v>
      </c>
    </row>
    <row r="316" spans="1:7" ht="14.45" customHeight="1" x14ac:dyDescent="0.2">
      <c r="A316" s="4">
        <v>2019</v>
      </c>
      <c r="B316" s="4" t="s">
        <v>38</v>
      </c>
      <c r="C316" s="4" t="s">
        <v>269</v>
      </c>
      <c r="D316" s="4" t="s">
        <v>47</v>
      </c>
      <c r="E316" s="7">
        <v>467311</v>
      </c>
      <c r="F316" s="7">
        <v>2952335</v>
      </c>
      <c r="G316" s="8">
        <v>22262223.440000001</v>
      </c>
    </row>
    <row r="317" spans="1:7" ht="14.45" customHeight="1" x14ac:dyDescent="0.2">
      <c r="A317" s="4">
        <v>2019</v>
      </c>
      <c r="B317" s="4" t="s">
        <v>38</v>
      </c>
      <c r="C317" s="4" t="s">
        <v>270</v>
      </c>
      <c r="D317" s="4" t="s">
        <v>47</v>
      </c>
      <c r="E317" s="7">
        <v>310619</v>
      </c>
      <c r="F317" s="7">
        <v>1986705</v>
      </c>
      <c r="G317" s="8">
        <v>15682723.060000001</v>
      </c>
    </row>
    <row r="318" spans="1:7" ht="14.45" customHeight="1" x14ac:dyDescent="0.2">
      <c r="A318" s="4">
        <v>2019</v>
      </c>
      <c r="B318" s="4" t="s">
        <v>38</v>
      </c>
      <c r="C318" s="4" t="s">
        <v>271</v>
      </c>
      <c r="D318" s="4" t="s">
        <v>47</v>
      </c>
      <c r="E318" s="7">
        <v>193381</v>
      </c>
      <c r="F318" s="7">
        <v>1254689</v>
      </c>
      <c r="G318" s="8">
        <v>10839815.26</v>
      </c>
    </row>
    <row r="319" spans="1:7" ht="14.45" customHeight="1" x14ac:dyDescent="0.2">
      <c r="A319" s="4">
        <v>2019</v>
      </c>
      <c r="B319" s="4" t="s">
        <v>38</v>
      </c>
      <c r="C319" s="4" t="s">
        <v>250</v>
      </c>
      <c r="D319" s="4" t="s">
        <v>47</v>
      </c>
      <c r="E319" s="7">
        <v>108936</v>
      </c>
      <c r="F319" s="7">
        <v>126068</v>
      </c>
      <c r="G319" s="8">
        <v>426494.24</v>
      </c>
    </row>
    <row r="320" spans="1:7" ht="14.45" customHeight="1" x14ac:dyDescent="0.2">
      <c r="A320" s="4">
        <v>2019</v>
      </c>
      <c r="B320" s="4" t="s">
        <v>38</v>
      </c>
      <c r="C320" s="4" t="s">
        <v>250</v>
      </c>
      <c r="D320" s="4" t="s">
        <v>48</v>
      </c>
      <c r="E320" s="7">
        <v>0</v>
      </c>
      <c r="F320" s="7">
        <v>1042932</v>
      </c>
      <c r="G320" s="8">
        <v>10063262.880000001</v>
      </c>
    </row>
    <row r="321" spans="1:7" ht="14.45" customHeight="1" x14ac:dyDescent="0.2">
      <c r="A321" s="4">
        <v>2019</v>
      </c>
      <c r="B321" s="4" t="s">
        <v>39</v>
      </c>
      <c r="C321" s="4" t="s">
        <v>253</v>
      </c>
      <c r="D321" s="4" t="s">
        <v>47</v>
      </c>
      <c r="E321" s="7">
        <v>13</v>
      </c>
      <c r="F321" s="7">
        <v>26</v>
      </c>
      <c r="G321" s="8">
        <v>11.6</v>
      </c>
    </row>
    <row r="322" spans="1:7" ht="14.45" customHeight="1" x14ac:dyDescent="0.2">
      <c r="A322" s="4">
        <v>2019</v>
      </c>
      <c r="B322" s="4" t="s">
        <v>39</v>
      </c>
      <c r="C322" s="4" t="s">
        <v>254</v>
      </c>
      <c r="D322" s="4" t="s">
        <v>47</v>
      </c>
      <c r="E322" s="7">
        <v>5</v>
      </c>
      <c r="F322" s="7">
        <v>5</v>
      </c>
      <c r="G322" s="8">
        <v>5.75</v>
      </c>
    </row>
    <row r="323" spans="1:7" ht="14.45" customHeight="1" x14ac:dyDescent="0.2">
      <c r="A323" s="4">
        <v>2019</v>
      </c>
      <c r="B323" s="4" t="s">
        <v>39</v>
      </c>
      <c r="C323" s="4" t="s">
        <v>255</v>
      </c>
      <c r="D323" s="4" t="s">
        <v>47</v>
      </c>
      <c r="E323" s="7">
        <v>69</v>
      </c>
      <c r="F323" s="7">
        <v>101</v>
      </c>
      <c r="G323" s="8">
        <v>106.48</v>
      </c>
    </row>
    <row r="324" spans="1:7" ht="14.45" customHeight="1" x14ac:dyDescent="0.2">
      <c r="A324" s="4">
        <v>2019</v>
      </c>
      <c r="B324" s="4" t="s">
        <v>39</v>
      </c>
      <c r="C324" s="4" t="s">
        <v>256</v>
      </c>
      <c r="D324" s="4" t="s">
        <v>47</v>
      </c>
      <c r="E324" s="7">
        <v>7852</v>
      </c>
      <c r="F324" s="7">
        <v>13698</v>
      </c>
      <c r="G324" s="8">
        <v>7783.68</v>
      </c>
    </row>
    <row r="325" spans="1:7" ht="14.45" customHeight="1" x14ac:dyDescent="0.2">
      <c r="A325" s="4">
        <v>2019</v>
      </c>
      <c r="B325" s="4" t="s">
        <v>39</v>
      </c>
      <c r="C325" s="4" t="s">
        <v>257</v>
      </c>
      <c r="D325" s="4" t="s">
        <v>47</v>
      </c>
      <c r="E325" s="7">
        <v>27831</v>
      </c>
      <c r="F325" s="7">
        <v>67069</v>
      </c>
      <c r="G325" s="8">
        <v>31930.13</v>
      </c>
    </row>
    <row r="326" spans="1:7" ht="14.45" customHeight="1" x14ac:dyDescent="0.2">
      <c r="A326" s="4">
        <v>2019</v>
      </c>
      <c r="B326" s="4" t="s">
        <v>39</v>
      </c>
      <c r="C326" s="4" t="s">
        <v>258</v>
      </c>
      <c r="D326" s="4" t="s">
        <v>47</v>
      </c>
      <c r="E326" s="7">
        <v>42653</v>
      </c>
      <c r="F326" s="7">
        <v>140951</v>
      </c>
      <c r="G326" s="8">
        <v>67397.58</v>
      </c>
    </row>
    <row r="327" spans="1:7" ht="14.45" customHeight="1" x14ac:dyDescent="0.2">
      <c r="A327" s="4">
        <v>2019</v>
      </c>
      <c r="B327" s="4" t="s">
        <v>39</v>
      </c>
      <c r="C327" s="4" t="s">
        <v>259</v>
      </c>
      <c r="D327" s="4" t="s">
        <v>47</v>
      </c>
      <c r="E327" s="7">
        <v>54171</v>
      </c>
      <c r="F327" s="7">
        <v>228994</v>
      </c>
      <c r="G327" s="8">
        <v>107671.31</v>
      </c>
    </row>
    <row r="328" spans="1:7" ht="14.45" customHeight="1" x14ac:dyDescent="0.2">
      <c r="A328" s="4">
        <v>2019</v>
      </c>
      <c r="B328" s="4" t="s">
        <v>39</v>
      </c>
      <c r="C328" s="4" t="s">
        <v>260</v>
      </c>
      <c r="D328" s="4" t="s">
        <v>47</v>
      </c>
      <c r="E328" s="7">
        <v>62819</v>
      </c>
      <c r="F328" s="7">
        <v>323498</v>
      </c>
      <c r="G328" s="8">
        <v>158200.20000000001</v>
      </c>
    </row>
    <row r="329" spans="1:7" ht="14.45" customHeight="1" x14ac:dyDescent="0.2">
      <c r="A329" s="4">
        <v>2019</v>
      </c>
      <c r="B329" s="4" t="s">
        <v>39</v>
      </c>
      <c r="C329" s="4" t="s">
        <v>261</v>
      </c>
      <c r="D329" s="4" t="s">
        <v>47</v>
      </c>
      <c r="E329" s="7">
        <v>67770</v>
      </c>
      <c r="F329" s="7">
        <v>385304</v>
      </c>
      <c r="G329" s="8">
        <v>208559.95</v>
      </c>
    </row>
    <row r="330" spans="1:7" ht="14.45" customHeight="1" x14ac:dyDescent="0.2">
      <c r="A330" s="4">
        <v>2019</v>
      </c>
      <c r="B330" s="4" t="s">
        <v>39</v>
      </c>
      <c r="C330" s="4" t="s">
        <v>262</v>
      </c>
      <c r="D330" s="4" t="s">
        <v>47</v>
      </c>
      <c r="E330" s="7">
        <v>85726</v>
      </c>
      <c r="F330" s="7">
        <v>513564</v>
      </c>
      <c r="G330" s="8">
        <v>303592.64</v>
      </c>
    </row>
    <row r="331" spans="1:7" ht="14.45" customHeight="1" x14ac:dyDescent="0.2">
      <c r="A331" s="4">
        <v>2019</v>
      </c>
      <c r="B331" s="4" t="s">
        <v>39</v>
      </c>
      <c r="C331" s="4" t="s">
        <v>263</v>
      </c>
      <c r="D331" s="4" t="s">
        <v>47</v>
      </c>
      <c r="E331" s="7">
        <v>97115</v>
      </c>
      <c r="F331" s="7">
        <v>587798</v>
      </c>
      <c r="G331" s="8">
        <v>382604.27</v>
      </c>
    </row>
    <row r="332" spans="1:7" ht="14.45" customHeight="1" x14ac:dyDescent="0.2">
      <c r="A332" s="4">
        <v>2019</v>
      </c>
      <c r="B332" s="4" t="s">
        <v>39</v>
      </c>
      <c r="C332" s="4" t="s">
        <v>264</v>
      </c>
      <c r="D332" s="4" t="s">
        <v>47</v>
      </c>
      <c r="E332" s="7">
        <v>90814</v>
      </c>
      <c r="F332" s="7">
        <v>544445</v>
      </c>
      <c r="G332" s="8">
        <v>393484.55</v>
      </c>
    </row>
    <row r="333" spans="1:7" ht="14.45" customHeight="1" x14ac:dyDescent="0.2">
      <c r="A333" s="4">
        <v>2019</v>
      </c>
      <c r="B333" s="4" t="s">
        <v>39</v>
      </c>
      <c r="C333" s="4" t="s">
        <v>265</v>
      </c>
      <c r="D333" s="4" t="s">
        <v>47</v>
      </c>
      <c r="E333" s="7">
        <v>81144</v>
      </c>
      <c r="F333" s="7">
        <v>483740</v>
      </c>
      <c r="G333" s="8">
        <v>375842.64</v>
      </c>
    </row>
    <row r="334" spans="1:7" ht="14.45" customHeight="1" x14ac:dyDescent="0.2">
      <c r="A334" s="4">
        <v>2019</v>
      </c>
      <c r="B334" s="4" t="s">
        <v>39</v>
      </c>
      <c r="C334" s="4" t="s">
        <v>266</v>
      </c>
      <c r="D334" s="4" t="s">
        <v>47</v>
      </c>
      <c r="E334" s="7">
        <v>76480</v>
      </c>
      <c r="F334" s="7">
        <v>452482</v>
      </c>
      <c r="G334" s="8">
        <v>387438.61</v>
      </c>
    </row>
    <row r="335" spans="1:7" ht="14.45" customHeight="1" x14ac:dyDescent="0.2">
      <c r="A335" s="4">
        <v>2019</v>
      </c>
      <c r="B335" s="4" t="s">
        <v>39</v>
      </c>
      <c r="C335" s="4" t="s">
        <v>267</v>
      </c>
      <c r="D335" s="4" t="s">
        <v>47</v>
      </c>
      <c r="E335" s="7">
        <v>85457</v>
      </c>
      <c r="F335" s="7">
        <v>506671</v>
      </c>
      <c r="G335" s="8">
        <v>454195.3</v>
      </c>
    </row>
    <row r="336" spans="1:7" ht="14.45" customHeight="1" x14ac:dyDescent="0.2">
      <c r="A336" s="4">
        <v>2019</v>
      </c>
      <c r="B336" s="4" t="s">
        <v>39</v>
      </c>
      <c r="C336" s="4" t="s">
        <v>268</v>
      </c>
      <c r="D336" s="4" t="s">
        <v>47</v>
      </c>
      <c r="E336" s="7">
        <v>72332</v>
      </c>
      <c r="F336" s="7">
        <v>440212</v>
      </c>
      <c r="G336" s="8">
        <v>389558.12</v>
      </c>
    </row>
    <row r="337" spans="1:7" ht="14.45" customHeight="1" x14ac:dyDescent="0.2">
      <c r="A337" s="4">
        <v>2019</v>
      </c>
      <c r="B337" s="4" t="s">
        <v>39</v>
      </c>
      <c r="C337" s="4" t="s">
        <v>269</v>
      </c>
      <c r="D337" s="4" t="s">
        <v>47</v>
      </c>
      <c r="E337" s="7">
        <v>61525</v>
      </c>
      <c r="F337" s="7">
        <v>402530</v>
      </c>
      <c r="G337" s="8">
        <v>354906.35</v>
      </c>
    </row>
    <row r="338" spans="1:7" ht="14.45" customHeight="1" x14ac:dyDescent="0.2">
      <c r="A338" s="4">
        <v>2019</v>
      </c>
      <c r="B338" s="4" t="s">
        <v>39</v>
      </c>
      <c r="C338" s="4" t="s">
        <v>270</v>
      </c>
      <c r="D338" s="4" t="s">
        <v>47</v>
      </c>
      <c r="E338" s="7">
        <v>42043</v>
      </c>
      <c r="F338" s="7">
        <v>300437</v>
      </c>
      <c r="G338" s="8">
        <v>255240.22</v>
      </c>
    </row>
    <row r="339" spans="1:7" ht="14.45" customHeight="1" x14ac:dyDescent="0.2">
      <c r="A339" s="4">
        <v>2019</v>
      </c>
      <c r="B339" s="4" t="s">
        <v>39</v>
      </c>
      <c r="C339" s="4" t="s">
        <v>271</v>
      </c>
      <c r="D339" s="4" t="s">
        <v>47</v>
      </c>
      <c r="E339" s="7">
        <v>27975</v>
      </c>
      <c r="F339" s="7">
        <v>227428</v>
      </c>
      <c r="G339" s="8">
        <v>195211.45</v>
      </c>
    </row>
    <row r="340" spans="1:7" ht="14.45" customHeight="1" x14ac:dyDescent="0.2">
      <c r="A340" s="4">
        <v>2019</v>
      </c>
      <c r="B340" s="4" t="s">
        <v>39</v>
      </c>
      <c r="C340" s="4" t="s">
        <v>250</v>
      </c>
      <c r="D340" s="4" t="s">
        <v>47</v>
      </c>
      <c r="E340" s="7">
        <v>16993</v>
      </c>
      <c r="F340" s="7">
        <v>19034</v>
      </c>
      <c r="G340" s="8">
        <v>9106.35</v>
      </c>
    </row>
    <row r="341" spans="1:7" ht="14.45" customHeight="1" x14ac:dyDescent="0.2">
      <c r="A341" s="4">
        <v>2019</v>
      </c>
      <c r="B341" s="4" t="s">
        <v>39</v>
      </c>
      <c r="C341" s="4" t="s">
        <v>250</v>
      </c>
      <c r="D341" s="4" t="s">
        <v>48</v>
      </c>
      <c r="E341" s="7">
        <v>0</v>
      </c>
      <c r="F341" s="7">
        <v>167142</v>
      </c>
      <c r="G341" s="8">
        <v>97665.81</v>
      </c>
    </row>
    <row r="342" spans="1:7" ht="14.45" customHeight="1" x14ac:dyDescent="0.2">
      <c r="A342" s="4">
        <v>2020</v>
      </c>
      <c r="B342" s="4" t="s">
        <v>36</v>
      </c>
      <c r="C342" s="4" t="s">
        <v>253</v>
      </c>
      <c r="D342" s="4" t="s">
        <v>47</v>
      </c>
      <c r="E342" s="7">
        <v>489</v>
      </c>
      <c r="F342" s="7">
        <v>3346</v>
      </c>
      <c r="G342" s="8">
        <v>508998.56</v>
      </c>
    </row>
    <row r="343" spans="1:7" ht="14.45" customHeight="1" x14ac:dyDescent="0.2">
      <c r="A343" s="4">
        <v>2020</v>
      </c>
      <c r="B343" s="4" t="s">
        <v>36</v>
      </c>
      <c r="C343" s="4" t="s">
        <v>254</v>
      </c>
      <c r="D343" s="4" t="s">
        <v>47</v>
      </c>
      <c r="E343" s="7">
        <v>771</v>
      </c>
      <c r="F343" s="7">
        <v>5256</v>
      </c>
      <c r="G343" s="8">
        <v>927612.23</v>
      </c>
    </row>
    <row r="344" spans="1:7" ht="14.45" customHeight="1" x14ac:dyDescent="0.2">
      <c r="A344" s="4">
        <v>2020</v>
      </c>
      <c r="B344" s="4" t="s">
        <v>36</v>
      </c>
      <c r="C344" s="4" t="s">
        <v>255</v>
      </c>
      <c r="D344" s="4" t="s">
        <v>47</v>
      </c>
      <c r="E344" s="7">
        <v>1424</v>
      </c>
      <c r="F344" s="7">
        <v>6658</v>
      </c>
      <c r="G344" s="8">
        <v>992517.38</v>
      </c>
    </row>
    <row r="345" spans="1:7" ht="14.45" customHeight="1" x14ac:dyDescent="0.2">
      <c r="A345" s="4">
        <v>2020</v>
      </c>
      <c r="B345" s="4" t="s">
        <v>36</v>
      </c>
      <c r="C345" s="4" t="s">
        <v>256</v>
      </c>
      <c r="D345" s="4" t="s">
        <v>47</v>
      </c>
      <c r="E345" s="7">
        <v>9365</v>
      </c>
      <c r="F345" s="7">
        <v>24444</v>
      </c>
      <c r="G345" s="8">
        <v>965480.55</v>
      </c>
    </row>
    <row r="346" spans="1:7" ht="14.45" customHeight="1" x14ac:dyDescent="0.2">
      <c r="A346" s="4">
        <v>2020</v>
      </c>
      <c r="B346" s="4" t="s">
        <v>36</v>
      </c>
      <c r="C346" s="4" t="s">
        <v>257</v>
      </c>
      <c r="D346" s="4" t="s">
        <v>47</v>
      </c>
      <c r="E346" s="7">
        <v>29974</v>
      </c>
      <c r="F346" s="7">
        <v>94323</v>
      </c>
      <c r="G346" s="8">
        <v>800041.91</v>
      </c>
    </row>
    <row r="347" spans="1:7" ht="14.45" customHeight="1" x14ac:dyDescent="0.2">
      <c r="A347" s="4">
        <v>2020</v>
      </c>
      <c r="B347" s="4" t="s">
        <v>36</v>
      </c>
      <c r="C347" s="4" t="s">
        <v>258</v>
      </c>
      <c r="D347" s="4" t="s">
        <v>47</v>
      </c>
      <c r="E347" s="7">
        <v>51695</v>
      </c>
      <c r="F347" s="7">
        <v>195117</v>
      </c>
      <c r="G347" s="8">
        <v>730717.48</v>
      </c>
    </row>
    <row r="348" spans="1:7" ht="14.45" customHeight="1" x14ac:dyDescent="0.2">
      <c r="A348" s="4">
        <v>2020</v>
      </c>
      <c r="B348" s="4" t="s">
        <v>36</v>
      </c>
      <c r="C348" s="4" t="s">
        <v>259</v>
      </c>
      <c r="D348" s="4" t="s">
        <v>47</v>
      </c>
      <c r="E348" s="7">
        <v>72063</v>
      </c>
      <c r="F348" s="7">
        <v>326122</v>
      </c>
      <c r="G348" s="8">
        <v>801128.94</v>
      </c>
    </row>
    <row r="349" spans="1:7" ht="14.45" customHeight="1" x14ac:dyDescent="0.2">
      <c r="A349" s="4">
        <v>2020</v>
      </c>
      <c r="B349" s="4" t="s">
        <v>36</v>
      </c>
      <c r="C349" s="4" t="s">
        <v>260</v>
      </c>
      <c r="D349" s="4" t="s">
        <v>47</v>
      </c>
      <c r="E349" s="7">
        <v>84576</v>
      </c>
      <c r="F349" s="7">
        <v>458632</v>
      </c>
      <c r="G349" s="8">
        <v>817732.17</v>
      </c>
    </row>
    <row r="350" spans="1:7" ht="14.45" customHeight="1" x14ac:dyDescent="0.2">
      <c r="A350" s="4">
        <v>2020</v>
      </c>
      <c r="B350" s="4" t="s">
        <v>36</v>
      </c>
      <c r="C350" s="4" t="s">
        <v>261</v>
      </c>
      <c r="D350" s="4" t="s">
        <v>47</v>
      </c>
      <c r="E350" s="7">
        <v>90291</v>
      </c>
      <c r="F350" s="7">
        <v>562290</v>
      </c>
      <c r="G350" s="8">
        <v>881393.44</v>
      </c>
    </row>
    <row r="351" spans="1:7" ht="14.45" customHeight="1" x14ac:dyDescent="0.2">
      <c r="A351" s="4">
        <v>2020</v>
      </c>
      <c r="B351" s="4" t="s">
        <v>36</v>
      </c>
      <c r="C351" s="4" t="s">
        <v>262</v>
      </c>
      <c r="D351" s="4" t="s">
        <v>47</v>
      </c>
      <c r="E351" s="7">
        <v>104839</v>
      </c>
      <c r="F351" s="7">
        <v>704437</v>
      </c>
      <c r="G351" s="8">
        <v>1253820.03</v>
      </c>
    </row>
    <row r="352" spans="1:7" ht="14.45" customHeight="1" x14ac:dyDescent="0.2">
      <c r="A352" s="4">
        <v>2020</v>
      </c>
      <c r="B352" s="4" t="s">
        <v>36</v>
      </c>
      <c r="C352" s="4" t="s">
        <v>263</v>
      </c>
      <c r="D352" s="4" t="s">
        <v>47</v>
      </c>
      <c r="E352" s="7">
        <v>110394</v>
      </c>
      <c r="F352" s="7">
        <v>728306</v>
      </c>
      <c r="G352" s="8">
        <v>1453902.15</v>
      </c>
    </row>
    <row r="353" spans="1:7" ht="14.45" customHeight="1" x14ac:dyDescent="0.2">
      <c r="A353" s="4">
        <v>2020</v>
      </c>
      <c r="B353" s="4" t="s">
        <v>36</v>
      </c>
      <c r="C353" s="4" t="s">
        <v>264</v>
      </c>
      <c r="D353" s="4" t="s">
        <v>47</v>
      </c>
      <c r="E353" s="7">
        <v>103500</v>
      </c>
      <c r="F353" s="7">
        <v>657967</v>
      </c>
      <c r="G353" s="8">
        <v>1499520.99</v>
      </c>
    </row>
    <row r="354" spans="1:7" ht="14.45" customHeight="1" x14ac:dyDescent="0.2">
      <c r="A354" s="4">
        <v>2020</v>
      </c>
      <c r="B354" s="4" t="s">
        <v>36</v>
      </c>
      <c r="C354" s="4" t="s">
        <v>265</v>
      </c>
      <c r="D354" s="4" t="s">
        <v>47</v>
      </c>
      <c r="E354" s="7">
        <v>91708</v>
      </c>
      <c r="F354" s="7">
        <v>549933</v>
      </c>
      <c r="G354" s="8">
        <v>1455475.99</v>
      </c>
    </row>
    <row r="355" spans="1:7" ht="14.45" customHeight="1" x14ac:dyDescent="0.2">
      <c r="A355" s="4">
        <v>2020</v>
      </c>
      <c r="B355" s="4" t="s">
        <v>36</v>
      </c>
      <c r="C355" s="4" t="s">
        <v>266</v>
      </c>
      <c r="D355" s="4" t="s">
        <v>47</v>
      </c>
      <c r="E355" s="7">
        <v>84076</v>
      </c>
      <c r="F355" s="7">
        <v>500246</v>
      </c>
      <c r="G355" s="8">
        <v>1563288.46</v>
      </c>
    </row>
    <row r="356" spans="1:7" ht="14.45" customHeight="1" x14ac:dyDescent="0.2">
      <c r="A356" s="4">
        <v>2020</v>
      </c>
      <c r="B356" s="4" t="s">
        <v>36</v>
      </c>
      <c r="C356" s="4" t="s">
        <v>267</v>
      </c>
      <c r="D356" s="4" t="s">
        <v>47</v>
      </c>
      <c r="E356" s="7">
        <v>97195</v>
      </c>
      <c r="F356" s="7">
        <v>571430</v>
      </c>
      <c r="G356" s="8">
        <v>1986320.05</v>
      </c>
    </row>
    <row r="357" spans="1:7" ht="14.45" customHeight="1" x14ac:dyDescent="0.2">
      <c r="A357" s="4">
        <v>2020</v>
      </c>
      <c r="B357" s="4" t="s">
        <v>36</v>
      </c>
      <c r="C357" s="4" t="s">
        <v>268</v>
      </c>
      <c r="D357" s="4" t="s">
        <v>47</v>
      </c>
      <c r="E357" s="7">
        <v>85682</v>
      </c>
      <c r="F357" s="7">
        <v>507864</v>
      </c>
      <c r="G357" s="8">
        <v>1928135.51</v>
      </c>
    </row>
    <row r="358" spans="1:7" ht="14.45" customHeight="1" x14ac:dyDescent="0.2">
      <c r="A358" s="4">
        <v>2020</v>
      </c>
      <c r="B358" s="4" t="s">
        <v>36</v>
      </c>
      <c r="C358" s="4" t="s">
        <v>269</v>
      </c>
      <c r="D358" s="4" t="s">
        <v>47</v>
      </c>
      <c r="E358" s="7">
        <v>74022</v>
      </c>
      <c r="F358" s="7">
        <v>442092</v>
      </c>
      <c r="G358" s="8">
        <v>1739072.2</v>
      </c>
    </row>
    <row r="359" spans="1:7" ht="14.45" customHeight="1" x14ac:dyDescent="0.2">
      <c r="A359" s="4">
        <v>2020</v>
      </c>
      <c r="B359" s="4" t="s">
        <v>36</v>
      </c>
      <c r="C359" s="4" t="s">
        <v>270</v>
      </c>
      <c r="D359" s="4" t="s">
        <v>47</v>
      </c>
      <c r="E359" s="7">
        <v>55372</v>
      </c>
      <c r="F359" s="7">
        <v>334369</v>
      </c>
      <c r="G359" s="8">
        <v>1392991.77</v>
      </c>
    </row>
    <row r="360" spans="1:7" ht="14.45" customHeight="1" x14ac:dyDescent="0.2">
      <c r="A360" s="4">
        <v>2020</v>
      </c>
      <c r="B360" s="4" t="s">
        <v>36</v>
      </c>
      <c r="C360" s="4" t="s">
        <v>271</v>
      </c>
      <c r="D360" s="4" t="s">
        <v>47</v>
      </c>
      <c r="E360" s="7">
        <v>41716</v>
      </c>
      <c r="F360" s="7">
        <v>250597</v>
      </c>
      <c r="G360" s="8">
        <v>1102104.1599999999</v>
      </c>
    </row>
    <row r="361" spans="1:7" ht="14.45" customHeight="1" x14ac:dyDescent="0.2">
      <c r="A361" s="4">
        <v>2020</v>
      </c>
      <c r="B361" s="4" t="s">
        <v>36</v>
      </c>
      <c r="C361" s="4" t="s">
        <v>250</v>
      </c>
      <c r="D361" s="4" t="s">
        <v>47</v>
      </c>
      <c r="E361" s="7">
        <v>17802</v>
      </c>
      <c r="F361" s="7">
        <v>21074</v>
      </c>
      <c r="G361" s="8">
        <v>26296.13</v>
      </c>
    </row>
    <row r="362" spans="1:7" ht="14.45" customHeight="1" x14ac:dyDescent="0.2">
      <c r="A362" s="4">
        <v>2020</v>
      </c>
      <c r="B362" s="4" t="s">
        <v>36</v>
      </c>
      <c r="C362" s="4" t="s">
        <v>250</v>
      </c>
      <c r="D362" s="4" t="s">
        <v>48</v>
      </c>
      <c r="E362" s="7">
        <v>0</v>
      </c>
      <c r="F362" s="7">
        <v>221072</v>
      </c>
      <c r="G362" s="8">
        <v>791019.66</v>
      </c>
    </row>
    <row r="363" spans="1:7" ht="14.45" customHeight="1" x14ac:dyDescent="0.2">
      <c r="A363" s="4">
        <v>2020</v>
      </c>
      <c r="B363" s="4" t="s">
        <v>37</v>
      </c>
      <c r="C363" s="4" t="s">
        <v>253</v>
      </c>
      <c r="D363" s="4" t="s">
        <v>47</v>
      </c>
      <c r="E363" s="7">
        <v>434</v>
      </c>
      <c r="F363" s="7">
        <v>2919</v>
      </c>
      <c r="G363" s="8">
        <v>352839.29</v>
      </c>
    </row>
    <row r="364" spans="1:7" ht="14.45" customHeight="1" x14ac:dyDescent="0.2">
      <c r="A364" s="4">
        <v>2020</v>
      </c>
      <c r="B364" s="4" t="s">
        <v>37</v>
      </c>
      <c r="C364" s="4" t="s">
        <v>254</v>
      </c>
      <c r="D364" s="4" t="s">
        <v>47</v>
      </c>
      <c r="E364" s="7">
        <v>809</v>
      </c>
      <c r="F364" s="7">
        <v>6393</v>
      </c>
      <c r="G364" s="8">
        <v>1011947.1</v>
      </c>
    </row>
    <row r="365" spans="1:7" ht="14.45" customHeight="1" x14ac:dyDescent="0.2">
      <c r="A365" s="4">
        <v>2020</v>
      </c>
      <c r="B365" s="4" t="s">
        <v>37</v>
      </c>
      <c r="C365" s="4" t="s">
        <v>255</v>
      </c>
      <c r="D365" s="4" t="s">
        <v>47</v>
      </c>
      <c r="E365" s="7">
        <v>1229</v>
      </c>
      <c r="F365" s="7">
        <v>8557</v>
      </c>
      <c r="G365" s="8">
        <v>1206766.56</v>
      </c>
    </row>
    <row r="366" spans="1:7" ht="14.45" customHeight="1" x14ac:dyDescent="0.2">
      <c r="A366" s="4">
        <v>2020</v>
      </c>
      <c r="B366" s="4" t="s">
        <v>37</v>
      </c>
      <c r="C366" s="4" t="s">
        <v>256</v>
      </c>
      <c r="D366" s="4" t="s">
        <v>47</v>
      </c>
      <c r="E366" s="7">
        <v>4911</v>
      </c>
      <c r="F366" s="7">
        <v>28948</v>
      </c>
      <c r="G366" s="8">
        <v>1083192.26</v>
      </c>
    </row>
    <row r="367" spans="1:7" ht="14.45" customHeight="1" x14ac:dyDescent="0.2">
      <c r="A367" s="4">
        <v>2020</v>
      </c>
      <c r="B367" s="4" t="s">
        <v>37</v>
      </c>
      <c r="C367" s="4" t="s">
        <v>257</v>
      </c>
      <c r="D367" s="4" t="s">
        <v>47</v>
      </c>
      <c r="E367" s="7">
        <v>18691</v>
      </c>
      <c r="F367" s="7">
        <v>130825</v>
      </c>
      <c r="G367" s="8">
        <v>910995.6</v>
      </c>
    </row>
    <row r="368" spans="1:7" ht="14.45" customHeight="1" x14ac:dyDescent="0.2">
      <c r="A368" s="4">
        <v>2020</v>
      </c>
      <c r="B368" s="4" t="s">
        <v>37</v>
      </c>
      <c r="C368" s="4" t="s">
        <v>258</v>
      </c>
      <c r="D368" s="4" t="s">
        <v>47</v>
      </c>
      <c r="E368" s="7">
        <v>38526</v>
      </c>
      <c r="F368" s="7">
        <v>318822</v>
      </c>
      <c r="G368" s="8">
        <v>1368594.42</v>
      </c>
    </row>
    <row r="369" spans="1:7" ht="14.45" customHeight="1" x14ac:dyDescent="0.2">
      <c r="A369" s="4">
        <v>2020</v>
      </c>
      <c r="B369" s="4" t="s">
        <v>37</v>
      </c>
      <c r="C369" s="4" t="s">
        <v>259</v>
      </c>
      <c r="D369" s="4" t="s">
        <v>47</v>
      </c>
      <c r="E369" s="7">
        <v>61256</v>
      </c>
      <c r="F369" s="7">
        <v>556931</v>
      </c>
      <c r="G369" s="8">
        <v>2108009.14</v>
      </c>
    </row>
    <row r="370" spans="1:7" ht="14.45" customHeight="1" x14ac:dyDescent="0.2">
      <c r="A370" s="4">
        <v>2020</v>
      </c>
      <c r="B370" s="4" t="s">
        <v>37</v>
      </c>
      <c r="C370" s="4" t="s">
        <v>260</v>
      </c>
      <c r="D370" s="4" t="s">
        <v>47</v>
      </c>
      <c r="E370" s="7">
        <v>84779</v>
      </c>
      <c r="F370" s="7">
        <v>801179</v>
      </c>
      <c r="G370" s="8">
        <v>3014343.65</v>
      </c>
    </row>
    <row r="371" spans="1:7" ht="14.45" customHeight="1" x14ac:dyDescent="0.2">
      <c r="A371" s="4">
        <v>2020</v>
      </c>
      <c r="B371" s="4" t="s">
        <v>37</v>
      </c>
      <c r="C371" s="4" t="s">
        <v>261</v>
      </c>
      <c r="D371" s="4" t="s">
        <v>47</v>
      </c>
      <c r="E371" s="7">
        <v>106503</v>
      </c>
      <c r="F371" s="7">
        <v>1039928</v>
      </c>
      <c r="G371" s="8">
        <v>4031160.74</v>
      </c>
    </row>
    <row r="372" spans="1:7" ht="14.45" customHeight="1" x14ac:dyDescent="0.2">
      <c r="A372" s="4">
        <v>2020</v>
      </c>
      <c r="B372" s="4" t="s">
        <v>37</v>
      </c>
      <c r="C372" s="4" t="s">
        <v>262</v>
      </c>
      <c r="D372" s="4" t="s">
        <v>47</v>
      </c>
      <c r="E372" s="7">
        <v>149178</v>
      </c>
      <c r="F372" s="7">
        <v>1438904</v>
      </c>
      <c r="G372" s="8">
        <v>6037833.96</v>
      </c>
    </row>
    <row r="373" spans="1:7" ht="14.45" customHeight="1" x14ac:dyDescent="0.2">
      <c r="A373" s="4">
        <v>2020</v>
      </c>
      <c r="B373" s="4" t="s">
        <v>37</v>
      </c>
      <c r="C373" s="4" t="s">
        <v>263</v>
      </c>
      <c r="D373" s="4" t="s">
        <v>47</v>
      </c>
      <c r="E373" s="7">
        <v>184887</v>
      </c>
      <c r="F373" s="7">
        <v>1723073</v>
      </c>
      <c r="G373" s="8">
        <v>7441498.4000000004</v>
      </c>
    </row>
    <row r="374" spans="1:7" ht="14.45" customHeight="1" x14ac:dyDescent="0.2">
      <c r="A374" s="4">
        <v>2020</v>
      </c>
      <c r="B374" s="4" t="s">
        <v>37</v>
      </c>
      <c r="C374" s="4" t="s">
        <v>264</v>
      </c>
      <c r="D374" s="4" t="s">
        <v>47</v>
      </c>
      <c r="E374" s="7">
        <v>192403</v>
      </c>
      <c r="F374" s="7">
        <v>1750049</v>
      </c>
      <c r="G374" s="8">
        <v>7679497.4000000004</v>
      </c>
    </row>
    <row r="375" spans="1:7" ht="14.45" customHeight="1" x14ac:dyDescent="0.2">
      <c r="A375" s="4">
        <v>2020</v>
      </c>
      <c r="B375" s="4" t="s">
        <v>37</v>
      </c>
      <c r="C375" s="4" t="s">
        <v>265</v>
      </c>
      <c r="D375" s="4" t="s">
        <v>47</v>
      </c>
      <c r="E375" s="7">
        <v>181931</v>
      </c>
      <c r="F375" s="7">
        <v>1617418</v>
      </c>
      <c r="G375" s="8">
        <v>7060335.2000000002</v>
      </c>
    </row>
    <row r="376" spans="1:7" ht="14.45" customHeight="1" x14ac:dyDescent="0.2">
      <c r="A376" s="4">
        <v>2020</v>
      </c>
      <c r="B376" s="4" t="s">
        <v>37</v>
      </c>
      <c r="C376" s="4" t="s">
        <v>266</v>
      </c>
      <c r="D376" s="4" t="s">
        <v>47</v>
      </c>
      <c r="E376" s="7">
        <v>158115</v>
      </c>
      <c r="F376" s="7">
        <v>1369441</v>
      </c>
      <c r="G376" s="8">
        <v>5903099.4299999997</v>
      </c>
    </row>
    <row r="377" spans="1:7" ht="14.45" customHeight="1" x14ac:dyDescent="0.2">
      <c r="A377" s="4">
        <v>2020</v>
      </c>
      <c r="B377" s="4" t="s">
        <v>37</v>
      </c>
      <c r="C377" s="4" t="s">
        <v>267</v>
      </c>
      <c r="D377" s="4" t="s">
        <v>47</v>
      </c>
      <c r="E377" s="7">
        <v>158117</v>
      </c>
      <c r="F377" s="7">
        <v>1353391</v>
      </c>
      <c r="G377" s="8">
        <v>5491313.2699999996</v>
      </c>
    </row>
    <row r="378" spans="1:7" ht="14.45" customHeight="1" x14ac:dyDescent="0.2">
      <c r="A378" s="4">
        <v>2020</v>
      </c>
      <c r="B378" s="4" t="s">
        <v>37</v>
      </c>
      <c r="C378" s="4" t="s">
        <v>268</v>
      </c>
      <c r="D378" s="4" t="s">
        <v>47</v>
      </c>
      <c r="E378" s="7">
        <v>130004</v>
      </c>
      <c r="F378" s="7">
        <v>1111765</v>
      </c>
      <c r="G378" s="8">
        <v>4066037.56</v>
      </c>
    </row>
    <row r="379" spans="1:7" ht="14.45" customHeight="1" x14ac:dyDescent="0.2">
      <c r="A379" s="4">
        <v>2020</v>
      </c>
      <c r="B379" s="4" t="s">
        <v>37</v>
      </c>
      <c r="C379" s="4" t="s">
        <v>269</v>
      </c>
      <c r="D379" s="4" t="s">
        <v>47</v>
      </c>
      <c r="E379" s="7">
        <v>102121</v>
      </c>
      <c r="F379" s="7">
        <v>918122</v>
      </c>
      <c r="G379" s="8">
        <v>3041628.58</v>
      </c>
    </row>
    <row r="380" spans="1:7" ht="14.45" customHeight="1" x14ac:dyDescent="0.2">
      <c r="A380" s="4">
        <v>2020</v>
      </c>
      <c r="B380" s="4" t="s">
        <v>37</v>
      </c>
      <c r="C380" s="4" t="s">
        <v>270</v>
      </c>
      <c r="D380" s="4" t="s">
        <v>47</v>
      </c>
      <c r="E380" s="7">
        <v>62712</v>
      </c>
      <c r="F380" s="7">
        <v>595478</v>
      </c>
      <c r="G380" s="8">
        <v>1777500.98</v>
      </c>
    </row>
    <row r="381" spans="1:7" ht="14.45" customHeight="1" x14ac:dyDescent="0.2">
      <c r="A381" s="4">
        <v>2020</v>
      </c>
      <c r="B381" s="4" t="s">
        <v>37</v>
      </c>
      <c r="C381" s="4" t="s">
        <v>271</v>
      </c>
      <c r="D381" s="4" t="s">
        <v>47</v>
      </c>
      <c r="E381" s="7">
        <v>30025</v>
      </c>
      <c r="F381" s="7">
        <v>318231</v>
      </c>
      <c r="G381" s="8">
        <v>870929.73</v>
      </c>
    </row>
    <row r="382" spans="1:7" ht="14.45" customHeight="1" x14ac:dyDescent="0.2">
      <c r="A382" s="4">
        <v>2020</v>
      </c>
      <c r="B382" s="4" t="s">
        <v>37</v>
      </c>
      <c r="C382" s="4" t="s">
        <v>250</v>
      </c>
      <c r="D382" s="4" t="s">
        <v>47</v>
      </c>
      <c r="E382" s="7">
        <v>6157</v>
      </c>
      <c r="F382" s="7">
        <v>7975</v>
      </c>
      <c r="G382" s="8">
        <v>31763.17</v>
      </c>
    </row>
    <row r="383" spans="1:7" ht="14.45" customHeight="1" x14ac:dyDescent="0.2">
      <c r="A383" s="4">
        <v>2020</v>
      </c>
      <c r="B383" s="4" t="s">
        <v>37</v>
      </c>
      <c r="C383" s="4" t="s">
        <v>250</v>
      </c>
      <c r="D383" s="4" t="s">
        <v>48</v>
      </c>
      <c r="E383" s="7">
        <v>0</v>
      </c>
      <c r="F383" s="7">
        <v>137357</v>
      </c>
      <c r="G383" s="8">
        <v>827760.13</v>
      </c>
    </row>
    <row r="384" spans="1:7" ht="14.45" customHeight="1" x14ac:dyDescent="0.2">
      <c r="A384" s="4">
        <v>2020</v>
      </c>
      <c r="B384" s="4" t="s">
        <v>38</v>
      </c>
      <c r="C384" s="4" t="s">
        <v>253</v>
      </c>
      <c r="D384" s="4" t="s">
        <v>47</v>
      </c>
      <c r="E384" s="7">
        <v>347</v>
      </c>
      <c r="F384" s="7">
        <v>892</v>
      </c>
      <c r="G384" s="8">
        <v>32201.41</v>
      </c>
    </row>
    <row r="385" spans="1:7" ht="14.45" customHeight="1" x14ac:dyDescent="0.2">
      <c r="A385" s="4">
        <v>2020</v>
      </c>
      <c r="B385" s="4" t="s">
        <v>38</v>
      </c>
      <c r="C385" s="4" t="s">
        <v>254</v>
      </c>
      <c r="D385" s="4" t="s">
        <v>47</v>
      </c>
      <c r="E385" s="7">
        <v>799</v>
      </c>
      <c r="F385" s="7">
        <v>2154</v>
      </c>
      <c r="G385" s="8">
        <v>31889.97</v>
      </c>
    </row>
    <row r="386" spans="1:7" ht="14.45" customHeight="1" x14ac:dyDescent="0.2">
      <c r="A386" s="4">
        <v>2020</v>
      </c>
      <c r="B386" s="4" t="s">
        <v>38</v>
      </c>
      <c r="C386" s="4" t="s">
        <v>255</v>
      </c>
      <c r="D386" s="4" t="s">
        <v>47</v>
      </c>
      <c r="E386" s="7">
        <v>6734</v>
      </c>
      <c r="F386" s="7">
        <v>11629</v>
      </c>
      <c r="G386" s="8">
        <v>49414.33</v>
      </c>
    </row>
    <row r="387" spans="1:7" ht="14.45" customHeight="1" x14ac:dyDescent="0.2">
      <c r="A387" s="4">
        <v>2020</v>
      </c>
      <c r="B387" s="4" t="s">
        <v>38</v>
      </c>
      <c r="C387" s="4" t="s">
        <v>256</v>
      </c>
      <c r="D387" s="4" t="s">
        <v>47</v>
      </c>
      <c r="E387" s="7">
        <v>40736</v>
      </c>
      <c r="F387" s="7">
        <v>81431</v>
      </c>
      <c r="G387" s="8">
        <v>349364.59</v>
      </c>
    </row>
    <row r="388" spans="1:7" ht="14.45" customHeight="1" x14ac:dyDescent="0.2">
      <c r="A388" s="4">
        <v>2020</v>
      </c>
      <c r="B388" s="4" t="s">
        <v>38</v>
      </c>
      <c r="C388" s="4" t="s">
        <v>257</v>
      </c>
      <c r="D388" s="4" t="s">
        <v>47</v>
      </c>
      <c r="E388" s="7">
        <v>103236</v>
      </c>
      <c r="F388" s="7">
        <v>303189</v>
      </c>
      <c r="G388" s="8">
        <v>1559882.86</v>
      </c>
    </row>
    <row r="389" spans="1:7" ht="14.45" customHeight="1" x14ac:dyDescent="0.2">
      <c r="A389" s="4">
        <v>2020</v>
      </c>
      <c r="B389" s="4" t="s">
        <v>38</v>
      </c>
      <c r="C389" s="4" t="s">
        <v>258</v>
      </c>
      <c r="D389" s="4" t="s">
        <v>47</v>
      </c>
      <c r="E389" s="7">
        <v>179466</v>
      </c>
      <c r="F389" s="7">
        <v>753452</v>
      </c>
      <c r="G389" s="8">
        <v>4309066.41</v>
      </c>
    </row>
    <row r="390" spans="1:7" ht="14.45" customHeight="1" x14ac:dyDescent="0.2">
      <c r="A390" s="4">
        <v>2020</v>
      </c>
      <c r="B390" s="4" t="s">
        <v>38</v>
      </c>
      <c r="C390" s="4" t="s">
        <v>259</v>
      </c>
      <c r="D390" s="4" t="s">
        <v>47</v>
      </c>
      <c r="E390" s="7">
        <v>249575</v>
      </c>
      <c r="F390" s="7">
        <v>1295982</v>
      </c>
      <c r="G390" s="8">
        <v>7932072.4699999997</v>
      </c>
    </row>
    <row r="391" spans="1:7" ht="14.45" customHeight="1" x14ac:dyDescent="0.2">
      <c r="A391" s="4">
        <v>2020</v>
      </c>
      <c r="B391" s="4" t="s">
        <v>38</v>
      </c>
      <c r="C391" s="4" t="s">
        <v>260</v>
      </c>
      <c r="D391" s="4" t="s">
        <v>47</v>
      </c>
      <c r="E391" s="7">
        <v>296188</v>
      </c>
      <c r="F391" s="7">
        <v>1756823</v>
      </c>
      <c r="G391" s="8">
        <v>11942661.199999999</v>
      </c>
    </row>
    <row r="392" spans="1:7" ht="14.45" customHeight="1" x14ac:dyDescent="0.2">
      <c r="A392" s="4">
        <v>2020</v>
      </c>
      <c r="B392" s="4" t="s">
        <v>38</v>
      </c>
      <c r="C392" s="4" t="s">
        <v>261</v>
      </c>
      <c r="D392" s="4" t="s">
        <v>47</v>
      </c>
      <c r="E392" s="7">
        <v>329799</v>
      </c>
      <c r="F392" s="7">
        <v>2159374</v>
      </c>
      <c r="G392" s="8">
        <v>16106629.560000001</v>
      </c>
    </row>
    <row r="393" spans="1:7" ht="14.45" customHeight="1" x14ac:dyDescent="0.2">
      <c r="A393" s="4">
        <v>2020</v>
      </c>
      <c r="B393" s="4" t="s">
        <v>38</v>
      </c>
      <c r="C393" s="4" t="s">
        <v>262</v>
      </c>
      <c r="D393" s="4" t="s">
        <v>47</v>
      </c>
      <c r="E393" s="7">
        <v>431987</v>
      </c>
      <c r="F393" s="7">
        <v>3049322</v>
      </c>
      <c r="G393" s="8">
        <v>24549053.649999999</v>
      </c>
    </row>
    <row r="394" spans="1:7" ht="14.45" customHeight="1" x14ac:dyDescent="0.2">
      <c r="A394" s="4">
        <v>2020</v>
      </c>
      <c r="B394" s="4" t="s">
        <v>38</v>
      </c>
      <c r="C394" s="4" t="s">
        <v>263</v>
      </c>
      <c r="D394" s="4" t="s">
        <v>47</v>
      </c>
      <c r="E394" s="7">
        <v>538906</v>
      </c>
      <c r="F394" s="7">
        <v>3828283</v>
      </c>
      <c r="G394" s="8">
        <v>32157935.030000001</v>
      </c>
    </row>
    <row r="395" spans="1:7" ht="14.45" customHeight="1" x14ac:dyDescent="0.2">
      <c r="A395" s="4">
        <v>2020</v>
      </c>
      <c r="B395" s="4" t="s">
        <v>38</v>
      </c>
      <c r="C395" s="4" t="s">
        <v>264</v>
      </c>
      <c r="D395" s="4" t="s">
        <v>47</v>
      </c>
      <c r="E395" s="7">
        <v>583441</v>
      </c>
      <c r="F395" s="7">
        <v>4147728</v>
      </c>
      <c r="G395" s="8">
        <v>35472115.369999997</v>
      </c>
    </row>
    <row r="396" spans="1:7" ht="14.45" customHeight="1" x14ac:dyDescent="0.2">
      <c r="A396" s="4">
        <v>2020</v>
      </c>
      <c r="B396" s="4" t="s">
        <v>38</v>
      </c>
      <c r="C396" s="4" t="s">
        <v>265</v>
      </c>
      <c r="D396" s="4" t="s">
        <v>47</v>
      </c>
      <c r="E396" s="7">
        <v>607670</v>
      </c>
      <c r="F396" s="7">
        <v>4196687</v>
      </c>
      <c r="G396" s="8">
        <v>34796043.780000001</v>
      </c>
    </row>
    <row r="397" spans="1:7" ht="14.45" customHeight="1" x14ac:dyDescent="0.2">
      <c r="A397" s="4">
        <v>2020</v>
      </c>
      <c r="B397" s="4" t="s">
        <v>38</v>
      </c>
      <c r="C397" s="4" t="s">
        <v>266</v>
      </c>
      <c r="D397" s="4" t="s">
        <v>47</v>
      </c>
      <c r="E397" s="7">
        <v>579036</v>
      </c>
      <c r="F397" s="7">
        <v>3944035</v>
      </c>
      <c r="G397" s="8">
        <v>32487473.5</v>
      </c>
    </row>
    <row r="398" spans="1:7" ht="14.45" customHeight="1" x14ac:dyDescent="0.2">
      <c r="A398" s="4">
        <v>2020</v>
      </c>
      <c r="B398" s="4" t="s">
        <v>38</v>
      </c>
      <c r="C398" s="4" t="s">
        <v>267</v>
      </c>
      <c r="D398" s="4" t="s">
        <v>47</v>
      </c>
      <c r="E398" s="7">
        <v>630346</v>
      </c>
      <c r="F398" s="7">
        <v>4187170</v>
      </c>
      <c r="G398" s="8">
        <v>33775184.350000001</v>
      </c>
    </row>
    <row r="399" spans="1:7" ht="14.45" customHeight="1" x14ac:dyDescent="0.2">
      <c r="A399" s="4">
        <v>2020</v>
      </c>
      <c r="B399" s="4" t="s">
        <v>38</v>
      </c>
      <c r="C399" s="4" t="s">
        <v>268</v>
      </c>
      <c r="D399" s="4" t="s">
        <v>47</v>
      </c>
      <c r="E399" s="7">
        <v>534130</v>
      </c>
      <c r="F399" s="7">
        <v>3450927</v>
      </c>
      <c r="G399" s="8">
        <v>27549877.73</v>
      </c>
    </row>
    <row r="400" spans="1:7" ht="14.45" customHeight="1" x14ac:dyDescent="0.2">
      <c r="A400" s="4">
        <v>2020</v>
      </c>
      <c r="B400" s="4" t="s">
        <v>38</v>
      </c>
      <c r="C400" s="4" t="s">
        <v>269</v>
      </c>
      <c r="D400" s="4" t="s">
        <v>47</v>
      </c>
      <c r="E400" s="7">
        <v>453623</v>
      </c>
      <c r="F400" s="7">
        <v>2943102</v>
      </c>
      <c r="G400" s="8">
        <v>23581240.98</v>
      </c>
    </row>
    <row r="401" spans="1:7" ht="14.45" customHeight="1" x14ac:dyDescent="0.2">
      <c r="A401" s="4">
        <v>2020</v>
      </c>
      <c r="B401" s="4" t="s">
        <v>38</v>
      </c>
      <c r="C401" s="4" t="s">
        <v>270</v>
      </c>
      <c r="D401" s="4" t="s">
        <v>47</v>
      </c>
      <c r="E401" s="7">
        <v>311261</v>
      </c>
      <c r="F401" s="7">
        <v>1996000</v>
      </c>
      <c r="G401" s="8">
        <v>16505210.85</v>
      </c>
    </row>
    <row r="402" spans="1:7" ht="14.45" customHeight="1" x14ac:dyDescent="0.2">
      <c r="A402" s="4">
        <v>2020</v>
      </c>
      <c r="B402" s="4" t="s">
        <v>38</v>
      </c>
      <c r="C402" s="4" t="s">
        <v>271</v>
      </c>
      <c r="D402" s="4" t="s">
        <v>47</v>
      </c>
      <c r="E402" s="7">
        <v>205250</v>
      </c>
      <c r="F402" s="7">
        <v>1288573</v>
      </c>
      <c r="G402" s="8">
        <v>11338212.890000001</v>
      </c>
    </row>
    <row r="403" spans="1:7" ht="14.45" customHeight="1" x14ac:dyDescent="0.2">
      <c r="A403" s="4">
        <v>2020</v>
      </c>
      <c r="B403" s="4" t="s">
        <v>38</v>
      </c>
      <c r="C403" s="4" t="s">
        <v>250</v>
      </c>
      <c r="D403" s="4" t="s">
        <v>47</v>
      </c>
      <c r="E403" s="7">
        <v>73271</v>
      </c>
      <c r="F403" s="7">
        <v>85659</v>
      </c>
      <c r="G403" s="8">
        <v>338789.3</v>
      </c>
    </row>
    <row r="404" spans="1:7" ht="14.45" customHeight="1" x14ac:dyDescent="0.2">
      <c r="A404" s="4">
        <v>2020</v>
      </c>
      <c r="B404" s="4" t="s">
        <v>38</v>
      </c>
      <c r="C404" s="4" t="s">
        <v>250</v>
      </c>
      <c r="D404" s="4" t="s">
        <v>48</v>
      </c>
      <c r="E404" s="7">
        <v>0</v>
      </c>
      <c r="F404" s="7">
        <v>545297</v>
      </c>
      <c r="G404" s="8">
        <v>5385037.7400000002</v>
      </c>
    </row>
    <row r="405" spans="1:7" ht="14.45" customHeight="1" x14ac:dyDescent="0.2">
      <c r="A405" s="4">
        <v>2020</v>
      </c>
      <c r="B405" s="4" t="s">
        <v>39</v>
      </c>
      <c r="C405" s="4" t="s">
        <v>253</v>
      </c>
      <c r="D405" s="4" t="s">
        <v>47</v>
      </c>
      <c r="E405" s="7">
        <v>5</v>
      </c>
      <c r="F405" s="7">
        <v>10</v>
      </c>
      <c r="G405" s="8">
        <v>7.08</v>
      </c>
    </row>
    <row r="406" spans="1:7" ht="14.45" customHeight="1" x14ac:dyDescent="0.2">
      <c r="A406" s="4">
        <v>2020</v>
      </c>
      <c r="B406" s="4" t="s">
        <v>39</v>
      </c>
      <c r="C406" s="4" t="s">
        <v>255</v>
      </c>
      <c r="D406" s="4" t="s">
        <v>47</v>
      </c>
      <c r="E406" s="7">
        <v>53</v>
      </c>
      <c r="F406" s="7">
        <v>66</v>
      </c>
      <c r="G406" s="8">
        <v>170.26</v>
      </c>
    </row>
    <row r="407" spans="1:7" ht="14.45" customHeight="1" x14ac:dyDescent="0.2">
      <c r="A407" s="4">
        <v>2020</v>
      </c>
      <c r="B407" s="4" t="s">
        <v>39</v>
      </c>
      <c r="C407" s="4" t="s">
        <v>256</v>
      </c>
      <c r="D407" s="4" t="s">
        <v>47</v>
      </c>
      <c r="E407" s="7">
        <v>6754</v>
      </c>
      <c r="F407" s="7">
        <v>12959</v>
      </c>
      <c r="G407" s="8">
        <v>8345.7000000000007</v>
      </c>
    </row>
    <row r="408" spans="1:7" ht="14.45" customHeight="1" x14ac:dyDescent="0.2">
      <c r="A408" s="4">
        <v>2020</v>
      </c>
      <c r="B408" s="4" t="s">
        <v>39</v>
      </c>
      <c r="C408" s="4" t="s">
        <v>257</v>
      </c>
      <c r="D408" s="4" t="s">
        <v>47</v>
      </c>
      <c r="E408" s="7">
        <v>25804</v>
      </c>
      <c r="F408" s="7">
        <v>66098</v>
      </c>
      <c r="G408" s="8">
        <v>42098.69</v>
      </c>
    </row>
    <row r="409" spans="1:7" ht="14.45" customHeight="1" x14ac:dyDescent="0.2">
      <c r="A409" s="4">
        <v>2020</v>
      </c>
      <c r="B409" s="4" t="s">
        <v>39</v>
      </c>
      <c r="C409" s="4" t="s">
        <v>258</v>
      </c>
      <c r="D409" s="4" t="s">
        <v>47</v>
      </c>
      <c r="E409" s="7">
        <v>41495</v>
      </c>
      <c r="F409" s="7">
        <v>143274</v>
      </c>
      <c r="G409" s="8">
        <v>85989</v>
      </c>
    </row>
    <row r="410" spans="1:7" ht="14.45" customHeight="1" x14ac:dyDescent="0.2">
      <c r="A410" s="4">
        <v>2020</v>
      </c>
      <c r="B410" s="4" t="s">
        <v>39</v>
      </c>
      <c r="C410" s="4" t="s">
        <v>259</v>
      </c>
      <c r="D410" s="4" t="s">
        <v>47</v>
      </c>
      <c r="E410" s="7">
        <v>54390</v>
      </c>
      <c r="F410" s="7">
        <v>239367</v>
      </c>
      <c r="G410" s="8">
        <v>137805.68</v>
      </c>
    </row>
    <row r="411" spans="1:7" ht="14.45" customHeight="1" x14ac:dyDescent="0.2">
      <c r="A411" s="4">
        <v>2020</v>
      </c>
      <c r="B411" s="4" t="s">
        <v>39</v>
      </c>
      <c r="C411" s="4" t="s">
        <v>260</v>
      </c>
      <c r="D411" s="4" t="s">
        <v>47</v>
      </c>
      <c r="E411" s="7">
        <v>62452</v>
      </c>
      <c r="F411" s="7">
        <v>327854</v>
      </c>
      <c r="G411" s="8">
        <v>196345.69</v>
      </c>
    </row>
    <row r="412" spans="1:7" ht="14.45" customHeight="1" x14ac:dyDescent="0.2">
      <c r="A412" s="4">
        <v>2020</v>
      </c>
      <c r="B412" s="4" t="s">
        <v>39</v>
      </c>
      <c r="C412" s="4" t="s">
        <v>261</v>
      </c>
      <c r="D412" s="4" t="s">
        <v>47</v>
      </c>
      <c r="E412" s="7">
        <v>66886</v>
      </c>
      <c r="F412" s="7">
        <v>390025</v>
      </c>
      <c r="G412" s="8">
        <v>261676.3</v>
      </c>
    </row>
    <row r="413" spans="1:7" ht="14.45" customHeight="1" x14ac:dyDescent="0.2">
      <c r="A413" s="4">
        <v>2020</v>
      </c>
      <c r="B413" s="4" t="s">
        <v>39</v>
      </c>
      <c r="C413" s="4" t="s">
        <v>262</v>
      </c>
      <c r="D413" s="4" t="s">
        <v>47</v>
      </c>
      <c r="E413" s="7">
        <v>80330</v>
      </c>
      <c r="F413" s="7">
        <v>502799</v>
      </c>
      <c r="G413" s="8">
        <v>367550.29</v>
      </c>
    </row>
    <row r="414" spans="1:7" ht="14.45" customHeight="1" x14ac:dyDescent="0.2">
      <c r="A414" s="4">
        <v>2020</v>
      </c>
      <c r="B414" s="4" t="s">
        <v>39</v>
      </c>
      <c r="C414" s="4" t="s">
        <v>263</v>
      </c>
      <c r="D414" s="4" t="s">
        <v>47</v>
      </c>
      <c r="E414" s="7">
        <v>90968</v>
      </c>
      <c r="F414" s="7">
        <v>584447</v>
      </c>
      <c r="G414" s="8">
        <v>470402.35</v>
      </c>
    </row>
    <row r="415" spans="1:7" ht="14.45" customHeight="1" x14ac:dyDescent="0.2">
      <c r="A415" s="4">
        <v>2020</v>
      </c>
      <c r="B415" s="4" t="s">
        <v>39</v>
      </c>
      <c r="C415" s="4" t="s">
        <v>264</v>
      </c>
      <c r="D415" s="4" t="s">
        <v>47</v>
      </c>
      <c r="E415" s="7">
        <v>87826</v>
      </c>
      <c r="F415" s="7">
        <v>562533</v>
      </c>
      <c r="G415" s="8">
        <v>497564.02</v>
      </c>
    </row>
    <row r="416" spans="1:7" ht="14.45" customHeight="1" x14ac:dyDescent="0.2">
      <c r="A416" s="4">
        <v>2020</v>
      </c>
      <c r="B416" s="4" t="s">
        <v>39</v>
      </c>
      <c r="C416" s="4" t="s">
        <v>265</v>
      </c>
      <c r="D416" s="4" t="s">
        <v>47</v>
      </c>
      <c r="E416" s="7">
        <v>77317</v>
      </c>
      <c r="F416" s="7">
        <v>488097</v>
      </c>
      <c r="G416" s="8">
        <v>474261.86</v>
      </c>
    </row>
    <row r="417" spans="1:7" ht="14.45" customHeight="1" x14ac:dyDescent="0.2">
      <c r="A417" s="4">
        <v>2020</v>
      </c>
      <c r="B417" s="4" t="s">
        <v>39</v>
      </c>
      <c r="C417" s="4" t="s">
        <v>266</v>
      </c>
      <c r="D417" s="4" t="s">
        <v>47</v>
      </c>
      <c r="E417" s="7">
        <v>70007</v>
      </c>
      <c r="F417" s="7">
        <v>439749</v>
      </c>
      <c r="G417" s="8">
        <v>469021.26</v>
      </c>
    </row>
    <row r="418" spans="1:7" ht="14.45" customHeight="1" x14ac:dyDescent="0.2">
      <c r="A418" s="4">
        <v>2020</v>
      </c>
      <c r="B418" s="4" t="s">
        <v>39</v>
      </c>
      <c r="C418" s="4" t="s">
        <v>267</v>
      </c>
      <c r="D418" s="4" t="s">
        <v>47</v>
      </c>
      <c r="E418" s="7">
        <v>79160</v>
      </c>
      <c r="F418" s="7">
        <v>493461</v>
      </c>
      <c r="G418" s="8">
        <v>558744.30000000005</v>
      </c>
    </row>
    <row r="419" spans="1:7" ht="14.45" customHeight="1" x14ac:dyDescent="0.2">
      <c r="A419" s="4">
        <v>2020</v>
      </c>
      <c r="B419" s="4" t="s">
        <v>39</v>
      </c>
      <c r="C419" s="4" t="s">
        <v>268</v>
      </c>
      <c r="D419" s="4" t="s">
        <v>47</v>
      </c>
      <c r="E419" s="7">
        <v>68887</v>
      </c>
      <c r="F419" s="7">
        <v>436041</v>
      </c>
      <c r="G419" s="8">
        <v>493711.23</v>
      </c>
    </row>
    <row r="420" spans="1:7" ht="14.45" customHeight="1" x14ac:dyDescent="0.2">
      <c r="A420" s="4">
        <v>2020</v>
      </c>
      <c r="B420" s="4" t="s">
        <v>39</v>
      </c>
      <c r="C420" s="4" t="s">
        <v>269</v>
      </c>
      <c r="D420" s="4" t="s">
        <v>47</v>
      </c>
      <c r="E420" s="7">
        <v>58688</v>
      </c>
      <c r="F420" s="7">
        <v>389411</v>
      </c>
      <c r="G420" s="8">
        <v>435343.99</v>
      </c>
    </row>
    <row r="421" spans="1:7" ht="14.45" customHeight="1" x14ac:dyDescent="0.2">
      <c r="A421" s="4">
        <v>2020</v>
      </c>
      <c r="B421" s="4" t="s">
        <v>39</v>
      </c>
      <c r="C421" s="4" t="s">
        <v>270</v>
      </c>
      <c r="D421" s="4" t="s">
        <v>47</v>
      </c>
      <c r="E421" s="7">
        <v>40941</v>
      </c>
      <c r="F421" s="7">
        <v>287844</v>
      </c>
      <c r="G421" s="8">
        <v>315131.23</v>
      </c>
    </row>
    <row r="422" spans="1:7" ht="14.45" customHeight="1" x14ac:dyDescent="0.2">
      <c r="A422" s="4">
        <v>2020</v>
      </c>
      <c r="B422" s="4" t="s">
        <v>39</v>
      </c>
      <c r="C422" s="4" t="s">
        <v>271</v>
      </c>
      <c r="D422" s="4" t="s">
        <v>47</v>
      </c>
      <c r="E422" s="7">
        <v>27546</v>
      </c>
      <c r="F422" s="7">
        <v>214466</v>
      </c>
      <c r="G422" s="8">
        <v>236712.91</v>
      </c>
    </row>
    <row r="423" spans="1:7" ht="14.45" customHeight="1" x14ac:dyDescent="0.2">
      <c r="A423" s="4">
        <v>2020</v>
      </c>
      <c r="B423" s="4" t="s">
        <v>39</v>
      </c>
      <c r="C423" s="4" t="s">
        <v>250</v>
      </c>
      <c r="D423" s="4" t="s">
        <v>47</v>
      </c>
      <c r="E423" s="7">
        <v>11839</v>
      </c>
      <c r="F423" s="7">
        <v>13370</v>
      </c>
      <c r="G423" s="8">
        <v>8095.68</v>
      </c>
    </row>
    <row r="424" spans="1:7" ht="14.45" customHeight="1" x14ac:dyDescent="0.2">
      <c r="A424" s="4">
        <v>2020</v>
      </c>
      <c r="B424" s="4" t="s">
        <v>39</v>
      </c>
      <c r="C424" s="4" t="s">
        <v>250</v>
      </c>
      <c r="D424" s="4" t="s">
        <v>48</v>
      </c>
      <c r="E424" s="7">
        <v>0</v>
      </c>
      <c r="F424" s="7">
        <v>111256</v>
      </c>
      <c r="G424" s="8">
        <v>77691.47</v>
      </c>
    </row>
    <row r="425" spans="1:7" ht="14.45" customHeight="1" x14ac:dyDescent="0.2">
      <c r="A425" s="4">
        <v>2021</v>
      </c>
      <c r="B425" s="4" t="s">
        <v>36</v>
      </c>
      <c r="C425" s="4" t="s">
        <v>253</v>
      </c>
      <c r="D425" s="4" t="s">
        <v>47</v>
      </c>
      <c r="E425" s="7">
        <v>438</v>
      </c>
      <c r="F425" s="7">
        <v>3122</v>
      </c>
      <c r="G425" s="8">
        <v>515889.87</v>
      </c>
    </row>
    <row r="426" spans="1:7" ht="14.45" customHeight="1" x14ac:dyDescent="0.2">
      <c r="A426" s="4">
        <v>2021</v>
      </c>
      <c r="B426" s="4" t="s">
        <v>36</v>
      </c>
      <c r="C426" s="4" t="s">
        <v>254</v>
      </c>
      <c r="D426" s="4" t="s">
        <v>47</v>
      </c>
      <c r="E426" s="7">
        <v>762</v>
      </c>
      <c r="F426" s="7">
        <v>5061</v>
      </c>
      <c r="G426" s="8">
        <v>900006.35</v>
      </c>
    </row>
    <row r="427" spans="1:7" ht="14.45" customHeight="1" x14ac:dyDescent="0.2">
      <c r="A427" s="4">
        <v>2021</v>
      </c>
      <c r="B427" s="4" t="s">
        <v>36</v>
      </c>
      <c r="C427" s="4" t="s">
        <v>255</v>
      </c>
      <c r="D427" s="4" t="s">
        <v>47</v>
      </c>
      <c r="E427" s="7">
        <v>1424</v>
      </c>
      <c r="F427" s="7">
        <v>6777</v>
      </c>
      <c r="G427" s="8">
        <v>1077701.3899999999</v>
      </c>
    </row>
    <row r="428" spans="1:7" ht="14.45" customHeight="1" x14ac:dyDescent="0.2">
      <c r="A428" s="4">
        <v>2021</v>
      </c>
      <c r="B428" s="4" t="s">
        <v>36</v>
      </c>
      <c r="C428" s="4" t="s">
        <v>256</v>
      </c>
      <c r="D428" s="4" t="s">
        <v>47</v>
      </c>
      <c r="E428" s="7">
        <v>9207</v>
      </c>
      <c r="F428" s="7">
        <v>23824</v>
      </c>
      <c r="G428" s="8">
        <v>1017592.22</v>
      </c>
    </row>
    <row r="429" spans="1:7" ht="14.45" customHeight="1" x14ac:dyDescent="0.2">
      <c r="A429" s="4">
        <v>2021</v>
      </c>
      <c r="B429" s="4" t="s">
        <v>36</v>
      </c>
      <c r="C429" s="4" t="s">
        <v>257</v>
      </c>
      <c r="D429" s="4" t="s">
        <v>47</v>
      </c>
      <c r="E429" s="7">
        <v>28642</v>
      </c>
      <c r="F429" s="7">
        <v>89912</v>
      </c>
      <c r="G429" s="8">
        <v>913592.98</v>
      </c>
    </row>
    <row r="430" spans="1:7" ht="14.45" customHeight="1" x14ac:dyDescent="0.2">
      <c r="A430" s="4">
        <v>2021</v>
      </c>
      <c r="B430" s="4" t="s">
        <v>36</v>
      </c>
      <c r="C430" s="4" t="s">
        <v>258</v>
      </c>
      <c r="D430" s="4" t="s">
        <v>47</v>
      </c>
      <c r="E430" s="7">
        <v>48686</v>
      </c>
      <c r="F430" s="7">
        <v>182589</v>
      </c>
      <c r="G430" s="8">
        <v>716193.28000000003</v>
      </c>
    </row>
    <row r="431" spans="1:7" ht="14.45" customHeight="1" x14ac:dyDescent="0.2">
      <c r="A431" s="4">
        <v>2021</v>
      </c>
      <c r="B431" s="4" t="s">
        <v>36</v>
      </c>
      <c r="C431" s="4" t="s">
        <v>259</v>
      </c>
      <c r="D431" s="4" t="s">
        <v>47</v>
      </c>
      <c r="E431" s="7">
        <v>70047</v>
      </c>
      <c r="F431" s="7">
        <v>310465</v>
      </c>
      <c r="G431" s="8">
        <v>858446.07</v>
      </c>
    </row>
    <row r="432" spans="1:7" ht="14.45" customHeight="1" x14ac:dyDescent="0.2">
      <c r="A432" s="4">
        <v>2021</v>
      </c>
      <c r="B432" s="4" t="s">
        <v>36</v>
      </c>
      <c r="C432" s="4" t="s">
        <v>260</v>
      </c>
      <c r="D432" s="4" t="s">
        <v>47</v>
      </c>
      <c r="E432" s="7">
        <v>81769</v>
      </c>
      <c r="F432" s="7">
        <v>428927</v>
      </c>
      <c r="G432" s="8">
        <v>844965.14</v>
      </c>
    </row>
    <row r="433" spans="1:7" ht="14.45" customHeight="1" x14ac:dyDescent="0.2">
      <c r="A433" s="4">
        <v>2021</v>
      </c>
      <c r="B433" s="4" t="s">
        <v>36</v>
      </c>
      <c r="C433" s="4" t="s">
        <v>261</v>
      </c>
      <c r="D433" s="4" t="s">
        <v>47</v>
      </c>
      <c r="E433" s="7">
        <v>89042</v>
      </c>
      <c r="F433" s="7">
        <v>539285</v>
      </c>
      <c r="G433" s="8">
        <v>903283.85</v>
      </c>
    </row>
    <row r="434" spans="1:7" ht="14.45" customHeight="1" x14ac:dyDescent="0.2">
      <c r="A434" s="4">
        <v>2021</v>
      </c>
      <c r="B434" s="4" t="s">
        <v>36</v>
      </c>
      <c r="C434" s="4" t="s">
        <v>262</v>
      </c>
      <c r="D434" s="4" t="s">
        <v>47</v>
      </c>
      <c r="E434" s="7">
        <v>98554</v>
      </c>
      <c r="F434" s="7">
        <v>658360</v>
      </c>
      <c r="G434" s="8">
        <v>1179007.75</v>
      </c>
    </row>
    <row r="435" spans="1:7" ht="14.45" customHeight="1" x14ac:dyDescent="0.2">
      <c r="A435" s="4">
        <v>2021</v>
      </c>
      <c r="B435" s="4" t="s">
        <v>36</v>
      </c>
      <c r="C435" s="4" t="s">
        <v>263</v>
      </c>
      <c r="D435" s="4" t="s">
        <v>47</v>
      </c>
      <c r="E435" s="7">
        <v>107843</v>
      </c>
      <c r="F435" s="7">
        <v>712697</v>
      </c>
      <c r="G435" s="8">
        <v>1526654.71</v>
      </c>
    </row>
    <row r="436" spans="1:7" ht="14.45" customHeight="1" x14ac:dyDescent="0.2">
      <c r="A436" s="4">
        <v>2021</v>
      </c>
      <c r="B436" s="4" t="s">
        <v>36</v>
      </c>
      <c r="C436" s="4" t="s">
        <v>264</v>
      </c>
      <c r="D436" s="4" t="s">
        <v>47</v>
      </c>
      <c r="E436" s="7">
        <v>103296</v>
      </c>
      <c r="F436" s="7">
        <v>653026</v>
      </c>
      <c r="G436" s="8">
        <v>1501624.65</v>
      </c>
    </row>
    <row r="437" spans="1:7" ht="14.45" customHeight="1" x14ac:dyDescent="0.2">
      <c r="A437" s="4">
        <v>2021</v>
      </c>
      <c r="B437" s="4" t="s">
        <v>36</v>
      </c>
      <c r="C437" s="4" t="s">
        <v>265</v>
      </c>
      <c r="D437" s="4" t="s">
        <v>47</v>
      </c>
      <c r="E437" s="7">
        <v>91156</v>
      </c>
      <c r="F437" s="7">
        <v>545177</v>
      </c>
      <c r="G437" s="8">
        <v>1529134.73</v>
      </c>
    </row>
    <row r="438" spans="1:7" ht="14.45" customHeight="1" x14ac:dyDescent="0.2">
      <c r="A438" s="4">
        <v>2021</v>
      </c>
      <c r="B438" s="4" t="s">
        <v>36</v>
      </c>
      <c r="C438" s="4" t="s">
        <v>266</v>
      </c>
      <c r="D438" s="4" t="s">
        <v>47</v>
      </c>
      <c r="E438" s="7">
        <v>81635</v>
      </c>
      <c r="F438" s="7">
        <v>473813</v>
      </c>
      <c r="G438" s="8">
        <v>1617349.53</v>
      </c>
    </row>
    <row r="439" spans="1:7" ht="14.45" customHeight="1" x14ac:dyDescent="0.2">
      <c r="A439" s="4">
        <v>2021</v>
      </c>
      <c r="B439" s="4" t="s">
        <v>36</v>
      </c>
      <c r="C439" s="4" t="s">
        <v>267</v>
      </c>
      <c r="D439" s="4" t="s">
        <v>47</v>
      </c>
      <c r="E439" s="7">
        <v>92752</v>
      </c>
      <c r="F439" s="7">
        <v>537496</v>
      </c>
      <c r="G439" s="8">
        <v>2108029.7400000002</v>
      </c>
    </row>
    <row r="440" spans="1:7" ht="14.45" customHeight="1" x14ac:dyDescent="0.2">
      <c r="A440" s="4">
        <v>2021</v>
      </c>
      <c r="B440" s="4" t="s">
        <v>36</v>
      </c>
      <c r="C440" s="4" t="s">
        <v>268</v>
      </c>
      <c r="D440" s="4" t="s">
        <v>47</v>
      </c>
      <c r="E440" s="7">
        <v>86257</v>
      </c>
      <c r="F440" s="7">
        <v>494660</v>
      </c>
      <c r="G440" s="8">
        <v>2165039.48</v>
      </c>
    </row>
    <row r="441" spans="1:7" ht="14.45" customHeight="1" x14ac:dyDescent="0.2">
      <c r="A441" s="4">
        <v>2021</v>
      </c>
      <c r="B441" s="4" t="s">
        <v>36</v>
      </c>
      <c r="C441" s="4" t="s">
        <v>269</v>
      </c>
      <c r="D441" s="4" t="s">
        <v>47</v>
      </c>
      <c r="E441" s="7">
        <v>70207</v>
      </c>
      <c r="F441" s="7">
        <v>412036</v>
      </c>
      <c r="G441" s="8">
        <v>1994801.02</v>
      </c>
    </row>
    <row r="442" spans="1:7" ht="14.45" customHeight="1" x14ac:dyDescent="0.2">
      <c r="A442" s="4">
        <v>2021</v>
      </c>
      <c r="B442" s="4" t="s">
        <v>36</v>
      </c>
      <c r="C442" s="4" t="s">
        <v>270</v>
      </c>
      <c r="D442" s="4" t="s">
        <v>47</v>
      </c>
      <c r="E442" s="7">
        <v>52752</v>
      </c>
      <c r="F442" s="7">
        <v>310025</v>
      </c>
      <c r="G442" s="8">
        <v>1607495.9</v>
      </c>
    </row>
    <row r="443" spans="1:7" ht="14.45" customHeight="1" x14ac:dyDescent="0.2">
      <c r="A443" s="4">
        <v>2021</v>
      </c>
      <c r="B443" s="4" t="s">
        <v>36</v>
      </c>
      <c r="C443" s="4" t="s">
        <v>271</v>
      </c>
      <c r="D443" s="4" t="s">
        <v>47</v>
      </c>
      <c r="E443" s="7">
        <v>39381</v>
      </c>
      <c r="F443" s="7">
        <v>234730</v>
      </c>
      <c r="G443" s="8">
        <v>1370516.44</v>
      </c>
    </row>
    <row r="444" spans="1:7" ht="14.45" customHeight="1" x14ac:dyDescent="0.2">
      <c r="A444" s="4">
        <v>2021</v>
      </c>
      <c r="B444" s="4" t="s">
        <v>36</v>
      </c>
      <c r="C444" s="4" t="s">
        <v>250</v>
      </c>
      <c r="D444" s="4" t="s">
        <v>47</v>
      </c>
      <c r="E444" s="7">
        <v>15574</v>
      </c>
      <c r="F444" s="7">
        <v>18283</v>
      </c>
      <c r="G444" s="8">
        <v>24590.9</v>
      </c>
    </row>
    <row r="445" spans="1:7" ht="14.45" customHeight="1" x14ac:dyDescent="0.2">
      <c r="A445" s="4">
        <v>2021</v>
      </c>
      <c r="B445" s="4" t="s">
        <v>36</v>
      </c>
      <c r="C445" s="4" t="s">
        <v>250</v>
      </c>
      <c r="D445" s="4" t="s">
        <v>48</v>
      </c>
      <c r="E445" s="7">
        <v>0</v>
      </c>
      <c r="F445" s="7">
        <v>192608</v>
      </c>
      <c r="G445" s="8">
        <v>856924.38</v>
      </c>
    </row>
    <row r="446" spans="1:7" ht="14.45" customHeight="1" x14ac:dyDescent="0.2">
      <c r="A446" s="4">
        <v>2021</v>
      </c>
      <c r="B446" s="4" t="s">
        <v>37</v>
      </c>
      <c r="C446" s="4" t="s">
        <v>253</v>
      </c>
      <c r="D446" s="4" t="s">
        <v>47</v>
      </c>
      <c r="E446" s="7">
        <v>416</v>
      </c>
      <c r="F446" s="7">
        <v>2873</v>
      </c>
      <c r="G446" s="8">
        <v>340174.06</v>
      </c>
    </row>
    <row r="447" spans="1:7" ht="14.45" customHeight="1" x14ac:dyDescent="0.2">
      <c r="A447" s="4">
        <v>2021</v>
      </c>
      <c r="B447" s="4" t="s">
        <v>37</v>
      </c>
      <c r="C447" s="4" t="s">
        <v>254</v>
      </c>
      <c r="D447" s="4" t="s">
        <v>47</v>
      </c>
      <c r="E447" s="7">
        <v>828</v>
      </c>
      <c r="F447" s="7">
        <v>6618</v>
      </c>
      <c r="G447" s="8">
        <v>1047134.5</v>
      </c>
    </row>
    <row r="448" spans="1:7" ht="14.45" customHeight="1" x14ac:dyDescent="0.2">
      <c r="A448" s="4">
        <v>2021</v>
      </c>
      <c r="B448" s="4" t="s">
        <v>37</v>
      </c>
      <c r="C448" s="4" t="s">
        <v>255</v>
      </c>
      <c r="D448" s="4" t="s">
        <v>47</v>
      </c>
      <c r="E448" s="7">
        <v>1303</v>
      </c>
      <c r="F448" s="7">
        <v>9215</v>
      </c>
      <c r="G448" s="8">
        <v>1318622.74</v>
      </c>
    </row>
    <row r="449" spans="1:7" ht="14.45" customHeight="1" x14ac:dyDescent="0.2">
      <c r="A449" s="4">
        <v>2021</v>
      </c>
      <c r="B449" s="4" t="s">
        <v>37</v>
      </c>
      <c r="C449" s="4" t="s">
        <v>256</v>
      </c>
      <c r="D449" s="4" t="s">
        <v>47</v>
      </c>
      <c r="E449" s="7">
        <v>4746</v>
      </c>
      <c r="F449" s="7">
        <v>27808</v>
      </c>
      <c r="G449" s="8">
        <v>1267619.28</v>
      </c>
    </row>
    <row r="450" spans="1:7" ht="14.45" customHeight="1" x14ac:dyDescent="0.2">
      <c r="A450" s="4">
        <v>2021</v>
      </c>
      <c r="B450" s="4" t="s">
        <v>37</v>
      </c>
      <c r="C450" s="4" t="s">
        <v>257</v>
      </c>
      <c r="D450" s="4" t="s">
        <v>47</v>
      </c>
      <c r="E450" s="7">
        <v>18093</v>
      </c>
      <c r="F450" s="7">
        <v>128266</v>
      </c>
      <c r="G450" s="8">
        <v>1069437.97</v>
      </c>
    </row>
    <row r="451" spans="1:7" ht="14.45" customHeight="1" x14ac:dyDescent="0.2">
      <c r="A451" s="4">
        <v>2021</v>
      </c>
      <c r="B451" s="4" t="s">
        <v>37</v>
      </c>
      <c r="C451" s="4" t="s">
        <v>258</v>
      </c>
      <c r="D451" s="4" t="s">
        <v>47</v>
      </c>
      <c r="E451" s="7">
        <v>38014</v>
      </c>
      <c r="F451" s="7">
        <v>318492</v>
      </c>
      <c r="G451" s="8">
        <v>1571610.86</v>
      </c>
    </row>
    <row r="452" spans="1:7" ht="14.45" customHeight="1" x14ac:dyDescent="0.2">
      <c r="A452" s="4">
        <v>2021</v>
      </c>
      <c r="B452" s="4" t="s">
        <v>37</v>
      </c>
      <c r="C452" s="4" t="s">
        <v>259</v>
      </c>
      <c r="D452" s="4" t="s">
        <v>47</v>
      </c>
      <c r="E452" s="7">
        <v>63142</v>
      </c>
      <c r="F452" s="7">
        <v>575749</v>
      </c>
      <c r="G452" s="8">
        <v>2494318.42</v>
      </c>
    </row>
    <row r="453" spans="1:7" ht="14.45" customHeight="1" x14ac:dyDescent="0.2">
      <c r="A453" s="4">
        <v>2021</v>
      </c>
      <c r="B453" s="4" t="s">
        <v>37</v>
      </c>
      <c r="C453" s="4" t="s">
        <v>260</v>
      </c>
      <c r="D453" s="4" t="s">
        <v>47</v>
      </c>
      <c r="E453" s="7">
        <v>86698</v>
      </c>
      <c r="F453" s="7">
        <v>822735</v>
      </c>
      <c r="G453" s="8">
        <v>3399461.65</v>
      </c>
    </row>
    <row r="454" spans="1:7" ht="14.45" customHeight="1" x14ac:dyDescent="0.2">
      <c r="A454" s="4">
        <v>2021</v>
      </c>
      <c r="B454" s="4" t="s">
        <v>37</v>
      </c>
      <c r="C454" s="4" t="s">
        <v>261</v>
      </c>
      <c r="D454" s="4" t="s">
        <v>47</v>
      </c>
      <c r="E454" s="7">
        <v>109401</v>
      </c>
      <c r="F454" s="7">
        <v>1087320</v>
      </c>
      <c r="G454" s="8">
        <v>4557791.82</v>
      </c>
    </row>
    <row r="455" spans="1:7" ht="14.45" customHeight="1" x14ac:dyDescent="0.2">
      <c r="A455" s="4">
        <v>2021</v>
      </c>
      <c r="B455" s="4" t="s">
        <v>37</v>
      </c>
      <c r="C455" s="4" t="s">
        <v>262</v>
      </c>
      <c r="D455" s="4" t="s">
        <v>47</v>
      </c>
      <c r="E455" s="7">
        <v>147166</v>
      </c>
      <c r="F455" s="7">
        <v>1430889</v>
      </c>
      <c r="G455" s="8">
        <v>6364495.7800000003</v>
      </c>
    </row>
    <row r="456" spans="1:7" ht="14.45" customHeight="1" x14ac:dyDescent="0.2">
      <c r="A456" s="4">
        <v>2021</v>
      </c>
      <c r="B456" s="4" t="s">
        <v>37</v>
      </c>
      <c r="C456" s="4" t="s">
        <v>263</v>
      </c>
      <c r="D456" s="4" t="s">
        <v>47</v>
      </c>
      <c r="E456" s="7">
        <v>188990</v>
      </c>
      <c r="F456" s="7">
        <v>1771747</v>
      </c>
      <c r="G456" s="8">
        <v>8173764.0999999996</v>
      </c>
    </row>
    <row r="457" spans="1:7" ht="14.45" customHeight="1" x14ac:dyDescent="0.2">
      <c r="A457" s="4">
        <v>2021</v>
      </c>
      <c r="B457" s="4" t="s">
        <v>37</v>
      </c>
      <c r="C457" s="4" t="s">
        <v>264</v>
      </c>
      <c r="D457" s="4" t="s">
        <v>47</v>
      </c>
      <c r="E457" s="7">
        <v>200844</v>
      </c>
      <c r="F457" s="7">
        <v>1851544</v>
      </c>
      <c r="G457" s="8">
        <v>8649172.4900000002</v>
      </c>
    </row>
    <row r="458" spans="1:7" ht="14.45" customHeight="1" x14ac:dyDescent="0.2">
      <c r="A458" s="4">
        <v>2021</v>
      </c>
      <c r="B458" s="4" t="s">
        <v>37</v>
      </c>
      <c r="C458" s="4" t="s">
        <v>265</v>
      </c>
      <c r="D458" s="4" t="s">
        <v>47</v>
      </c>
      <c r="E458" s="7">
        <v>191030</v>
      </c>
      <c r="F458" s="7">
        <v>1704155</v>
      </c>
      <c r="G458" s="8">
        <v>7910553.2300000004</v>
      </c>
    </row>
    <row r="459" spans="1:7" ht="14.45" customHeight="1" x14ac:dyDescent="0.2">
      <c r="A459" s="4">
        <v>2021</v>
      </c>
      <c r="B459" s="4" t="s">
        <v>37</v>
      </c>
      <c r="C459" s="4" t="s">
        <v>266</v>
      </c>
      <c r="D459" s="4" t="s">
        <v>47</v>
      </c>
      <c r="E459" s="7">
        <v>164698</v>
      </c>
      <c r="F459" s="7">
        <v>1436240</v>
      </c>
      <c r="G459" s="8">
        <v>6622426.3700000001</v>
      </c>
    </row>
    <row r="460" spans="1:7" ht="14.45" customHeight="1" x14ac:dyDescent="0.2">
      <c r="A460" s="4">
        <v>2021</v>
      </c>
      <c r="B460" s="4" t="s">
        <v>37</v>
      </c>
      <c r="C460" s="4" t="s">
        <v>267</v>
      </c>
      <c r="D460" s="4" t="s">
        <v>47</v>
      </c>
      <c r="E460" s="7">
        <v>162016</v>
      </c>
      <c r="F460" s="7">
        <v>1374457</v>
      </c>
      <c r="G460" s="8">
        <v>6075709.8399999999</v>
      </c>
    </row>
    <row r="461" spans="1:7" ht="14.45" customHeight="1" x14ac:dyDescent="0.2">
      <c r="A461" s="4">
        <v>2021</v>
      </c>
      <c r="B461" s="4" t="s">
        <v>37</v>
      </c>
      <c r="C461" s="4" t="s">
        <v>268</v>
      </c>
      <c r="D461" s="4" t="s">
        <v>47</v>
      </c>
      <c r="E461" s="7">
        <v>136655</v>
      </c>
      <c r="F461" s="7">
        <v>1161027</v>
      </c>
      <c r="G461" s="8">
        <v>4832950.6100000003</v>
      </c>
    </row>
    <row r="462" spans="1:7" ht="14.45" customHeight="1" x14ac:dyDescent="0.2">
      <c r="A462" s="4">
        <v>2021</v>
      </c>
      <c r="B462" s="4" t="s">
        <v>37</v>
      </c>
      <c r="C462" s="4" t="s">
        <v>269</v>
      </c>
      <c r="D462" s="4" t="s">
        <v>47</v>
      </c>
      <c r="E462" s="7">
        <v>102859</v>
      </c>
      <c r="F462" s="7">
        <v>910291</v>
      </c>
      <c r="G462" s="8">
        <v>3456709.75</v>
      </c>
    </row>
    <row r="463" spans="1:7" ht="14.45" customHeight="1" x14ac:dyDescent="0.2">
      <c r="A463" s="4">
        <v>2021</v>
      </c>
      <c r="B463" s="4" t="s">
        <v>37</v>
      </c>
      <c r="C463" s="4" t="s">
        <v>270</v>
      </c>
      <c r="D463" s="4" t="s">
        <v>47</v>
      </c>
      <c r="E463" s="7">
        <v>64350</v>
      </c>
      <c r="F463" s="7">
        <v>605311</v>
      </c>
      <c r="G463" s="8">
        <v>2079741.94</v>
      </c>
    </row>
    <row r="464" spans="1:7" ht="14.45" customHeight="1" x14ac:dyDescent="0.2">
      <c r="A464" s="4">
        <v>2021</v>
      </c>
      <c r="B464" s="4" t="s">
        <v>37</v>
      </c>
      <c r="C464" s="4" t="s">
        <v>271</v>
      </c>
      <c r="D464" s="4" t="s">
        <v>47</v>
      </c>
      <c r="E464" s="7">
        <v>30675</v>
      </c>
      <c r="F464" s="7">
        <v>321518</v>
      </c>
      <c r="G464" s="8">
        <v>1064713.8400000001</v>
      </c>
    </row>
    <row r="465" spans="1:7" ht="14.45" customHeight="1" x14ac:dyDescent="0.2">
      <c r="A465" s="4">
        <v>2021</v>
      </c>
      <c r="B465" s="4" t="s">
        <v>37</v>
      </c>
      <c r="C465" s="4" t="s">
        <v>250</v>
      </c>
      <c r="D465" s="4" t="s">
        <v>47</v>
      </c>
      <c r="E465" s="7">
        <v>5889</v>
      </c>
      <c r="F465" s="7">
        <v>7534</v>
      </c>
      <c r="G465" s="8">
        <v>38167.46</v>
      </c>
    </row>
    <row r="466" spans="1:7" ht="14.45" customHeight="1" x14ac:dyDescent="0.2">
      <c r="A466" s="4">
        <v>2021</v>
      </c>
      <c r="B466" s="4" t="s">
        <v>37</v>
      </c>
      <c r="C466" s="4" t="s">
        <v>250</v>
      </c>
      <c r="D466" s="4" t="s">
        <v>48</v>
      </c>
      <c r="E466" s="7">
        <v>0</v>
      </c>
      <c r="F466" s="7">
        <v>102576</v>
      </c>
      <c r="G466" s="8">
        <v>686663.35</v>
      </c>
    </row>
    <row r="467" spans="1:7" ht="14.45" customHeight="1" x14ac:dyDescent="0.2">
      <c r="A467" s="4">
        <v>2021</v>
      </c>
      <c r="B467" s="4" t="s">
        <v>38</v>
      </c>
      <c r="C467" s="4" t="s">
        <v>253</v>
      </c>
      <c r="D467" s="4" t="s">
        <v>47</v>
      </c>
      <c r="E467" s="7">
        <v>348</v>
      </c>
      <c r="F467" s="7">
        <v>946</v>
      </c>
      <c r="G467" s="8">
        <v>58142.6</v>
      </c>
    </row>
    <row r="468" spans="1:7" ht="14.45" customHeight="1" x14ac:dyDescent="0.2">
      <c r="A468" s="4">
        <v>2021</v>
      </c>
      <c r="B468" s="4" t="s">
        <v>38</v>
      </c>
      <c r="C468" s="4" t="s">
        <v>254</v>
      </c>
      <c r="D468" s="4" t="s">
        <v>47</v>
      </c>
      <c r="E468" s="7">
        <v>782</v>
      </c>
      <c r="F468" s="7">
        <v>1892</v>
      </c>
      <c r="G468" s="8">
        <v>26070.37</v>
      </c>
    </row>
    <row r="469" spans="1:7" ht="14.45" customHeight="1" x14ac:dyDescent="0.2">
      <c r="A469" s="4">
        <v>2021</v>
      </c>
      <c r="B469" s="4" t="s">
        <v>38</v>
      </c>
      <c r="C469" s="4" t="s">
        <v>255</v>
      </c>
      <c r="D469" s="4" t="s">
        <v>47</v>
      </c>
      <c r="E469" s="7">
        <v>6801</v>
      </c>
      <c r="F469" s="7">
        <v>11478</v>
      </c>
      <c r="G469" s="8">
        <v>54581.38</v>
      </c>
    </row>
    <row r="470" spans="1:7" ht="14.45" customHeight="1" x14ac:dyDescent="0.2">
      <c r="A470" s="4">
        <v>2021</v>
      </c>
      <c r="B470" s="4" t="s">
        <v>38</v>
      </c>
      <c r="C470" s="4" t="s">
        <v>256</v>
      </c>
      <c r="D470" s="4" t="s">
        <v>47</v>
      </c>
      <c r="E470" s="7">
        <v>41398</v>
      </c>
      <c r="F470" s="7">
        <v>80147</v>
      </c>
      <c r="G470" s="8">
        <v>346456.96</v>
      </c>
    </row>
    <row r="471" spans="1:7" ht="14.45" customHeight="1" x14ac:dyDescent="0.2">
      <c r="A471" s="4">
        <v>2021</v>
      </c>
      <c r="B471" s="4" t="s">
        <v>38</v>
      </c>
      <c r="C471" s="4" t="s">
        <v>257</v>
      </c>
      <c r="D471" s="4" t="s">
        <v>47</v>
      </c>
      <c r="E471" s="7">
        <v>104448</v>
      </c>
      <c r="F471" s="7">
        <v>299901</v>
      </c>
      <c r="G471" s="8">
        <v>1548515.84</v>
      </c>
    </row>
    <row r="472" spans="1:7" ht="14.45" customHeight="1" x14ac:dyDescent="0.2">
      <c r="A472" s="4">
        <v>2021</v>
      </c>
      <c r="B472" s="4" t="s">
        <v>38</v>
      </c>
      <c r="C472" s="4" t="s">
        <v>258</v>
      </c>
      <c r="D472" s="4" t="s">
        <v>47</v>
      </c>
      <c r="E472" s="7">
        <v>179507</v>
      </c>
      <c r="F472" s="7">
        <v>729362</v>
      </c>
      <c r="G472" s="8">
        <v>4107606.91</v>
      </c>
    </row>
    <row r="473" spans="1:7" ht="14.45" customHeight="1" x14ac:dyDescent="0.2">
      <c r="A473" s="4">
        <v>2021</v>
      </c>
      <c r="B473" s="4" t="s">
        <v>38</v>
      </c>
      <c r="C473" s="4" t="s">
        <v>259</v>
      </c>
      <c r="D473" s="4" t="s">
        <v>47</v>
      </c>
      <c r="E473" s="7">
        <v>258153</v>
      </c>
      <c r="F473" s="7">
        <v>1325899</v>
      </c>
      <c r="G473" s="8">
        <v>7840814.6200000001</v>
      </c>
    </row>
    <row r="474" spans="1:7" ht="14.45" customHeight="1" x14ac:dyDescent="0.2">
      <c r="A474" s="4">
        <v>2021</v>
      </c>
      <c r="B474" s="4" t="s">
        <v>38</v>
      </c>
      <c r="C474" s="4" t="s">
        <v>260</v>
      </c>
      <c r="D474" s="4" t="s">
        <v>47</v>
      </c>
      <c r="E474" s="7">
        <v>303642</v>
      </c>
      <c r="F474" s="7">
        <v>1772628</v>
      </c>
      <c r="G474" s="8">
        <v>11685408.02</v>
      </c>
    </row>
    <row r="475" spans="1:7" ht="14.45" customHeight="1" x14ac:dyDescent="0.2">
      <c r="A475" s="4">
        <v>2021</v>
      </c>
      <c r="B475" s="4" t="s">
        <v>38</v>
      </c>
      <c r="C475" s="4" t="s">
        <v>261</v>
      </c>
      <c r="D475" s="4" t="s">
        <v>47</v>
      </c>
      <c r="E475" s="7">
        <v>339331</v>
      </c>
      <c r="F475" s="7">
        <v>2203336</v>
      </c>
      <c r="G475" s="8">
        <v>16007538.619999999</v>
      </c>
    </row>
    <row r="476" spans="1:7" ht="14.45" customHeight="1" x14ac:dyDescent="0.2">
      <c r="A476" s="4">
        <v>2021</v>
      </c>
      <c r="B476" s="4" t="s">
        <v>38</v>
      </c>
      <c r="C476" s="4" t="s">
        <v>262</v>
      </c>
      <c r="D476" s="4" t="s">
        <v>47</v>
      </c>
      <c r="E476" s="7">
        <v>422253</v>
      </c>
      <c r="F476" s="7">
        <v>2923067</v>
      </c>
      <c r="G476" s="8">
        <v>22865785.850000001</v>
      </c>
    </row>
    <row r="477" spans="1:7" ht="14.45" customHeight="1" x14ac:dyDescent="0.2">
      <c r="A477" s="4">
        <v>2021</v>
      </c>
      <c r="B477" s="4" t="s">
        <v>38</v>
      </c>
      <c r="C477" s="4" t="s">
        <v>263</v>
      </c>
      <c r="D477" s="4" t="s">
        <v>47</v>
      </c>
      <c r="E477" s="7">
        <v>541082</v>
      </c>
      <c r="F477" s="7">
        <v>3814443</v>
      </c>
      <c r="G477" s="8">
        <v>31691902.199999999</v>
      </c>
    </row>
    <row r="478" spans="1:7" ht="14.45" customHeight="1" x14ac:dyDescent="0.2">
      <c r="A478" s="4">
        <v>2021</v>
      </c>
      <c r="B478" s="4" t="s">
        <v>38</v>
      </c>
      <c r="C478" s="4" t="s">
        <v>264</v>
      </c>
      <c r="D478" s="4" t="s">
        <v>47</v>
      </c>
      <c r="E478" s="7">
        <v>594772</v>
      </c>
      <c r="F478" s="7">
        <v>4202233</v>
      </c>
      <c r="G478" s="8">
        <v>35594983.539999999</v>
      </c>
    </row>
    <row r="479" spans="1:7" ht="14.45" customHeight="1" x14ac:dyDescent="0.2">
      <c r="A479" s="4">
        <v>2021</v>
      </c>
      <c r="B479" s="4" t="s">
        <v>38</v>
      </c>
      <c r="C479" s="4" t="s">
        <v>265</v>
      </c>
      <c r="D479" s="4" t="s">
        <v>47</v>
      </c>
      <c r="E479" s="7">
        <v>618093</v>
      </c>
      <c r="F479" s="7">
        <v>4226940</v>
      </c>
      <c r="G479" s="8">
        <v>35257199.420000002</v>
      </c>
    </row>
    <row r="480" spans="1:7" ht="14.45" customHeight="1" x14ac:dyDescent="0.2">
      <c r="A480" s="4">
        <v>2021</v>
      </c>
      <c r="B480" s="4" t="s">
        <v>38</v>
      </c>
      <c r="C480" s="4" t="s">
        <v>266</v>
      </c>
      <c r="D480" s="4" t="s">
        <v>47</v>
      </c>
      <c r="E480" s="7">
        <v>578051</v>
      </c>
      <c r="F480" s="7">
        <v>3916778</v>
      </c>
      <c r="G480" s="8">
        <v>32429633.41</v>
      </c>
    </row>
    <row r="481" spans="1:7" ht="14.45" customHeight="1" x14ac:dyDescent="0.2">
      <c r="A481" s="4">
        <v>2021</v>
      </c>
      <c r="B481" s="4" t="s">
        <v>38</v>
      </c>
      <c r="C481" s="4" t="s">
        <v>267</v>
      </c>
      <c r="D481" s="4" t="s">
        <v>47</v>
      </c>
      <c r="E481" s="7">
        <v>622062</v>
      </c>
      <c r="F481" s="7">
        <v>4074621</v>
      </c>
      <c r="G481" s="8">
        <v>33378018.289999999</v>
      </c>
    </row>
    <row r="482" spans="1:7" ht="14.45" customHeight="1" x14ac:dyDescent="0.2">
      <c r="A482" s="4">
        <v>2021</v>
      </c>
      <c r="B482" s="4" t="s">
        <v>38</v>
      </c>
      <c r="C482" s="4" t="s">
        <v>268</v>
      </c>
      <c r="D482" s="4" t="s">
        <v>47</v>
      </c>
      <c r="E482" s="7">
        <v>543265</v>
      </c>
      <c r="F482" s="7">
        <v>3471168</v>
      </c>
      <c r="G482" s="8">
        <v>28334942.489999998</v>
      </c>
    </row>
    <row r="483" spans="1:7" ht="14.45" customHeight="1" x14ac:dyDescent="0.2">
      <c r="A483" s="4">
        <v>2021</v>
      </c>
      <c r="B483" s="4" t="s">
        <v>38</v>
      </c>
      <c r="C483" s="4" t="s">
        <v>269</v>
      </c>
      <c r="D483" s="4" t="s">
        <v>47</v>
      </c>
      <c r="E483" s="7">
        <v>439617</v>
      </c>
      <c r="F483" s="7">
        <v>2807912</v>
      </c>
      <c r="G483" s="8">
        <v>23055207.050000001</v>
      </c>
    </row>
    <row r="484" spans="1:7" ht="14.45" customHeight="1" x14ac:dyDescent="0.2">
      <c r="A484" s="4">
        <v>2021</v>
      </c>
      <c r="B484" s="4" t="s">
        <v>38</v>
      </c>
      <c r="C484" s="4" t="s">
        <v>270</v>
      </c>
      <c r="D484" s="4" t="s">
        <v>47</v>
      </c>
      <c r="E484" s="7">
        <v>306009</v>
      </c>
      <c r="F484" s="7">
        <v>1950935</v>
      </c>
      <c r="G484" s="8">
        <v>16507253.01</v>
      </c>
    </row>
    <row r="485" spans="1:7" ht="14.45" customHeight="1" x14ac:dyDescent="0.2">
      <c r="A485" s="4">
        <v>2021</v>
      </c>
      <c r="B485" s="4" t="s">
        <v>38</v>
      </c>
      <c r="C485" s="4" t="s">
        <v>271</v>
      </c>
      <c r="D485" s="4" t="s">
        <v>47</v>
      </c>
      <c r="E485" s="7">
        <v>199078</v>
      </c>
      <c r="F485" s="7">
        <v>1256735</v>
      </c>
      <c r="G485" s="8">
        <v>11276404.58</v>
      </c>
    </row>
    <row r="486" spans="1:7" ht="14.45" customHeight="1" x14ac:dyDescent="0.2">
      <c r="A486" s="4">
        <v>2021</v>
      </c>
      <c r="B486" s="4" t="s">
        <v>38</v>
      </c>
      <c r="C486" s="4" t="s">
        <v>250</v>
      </c>
      <c r="D486" s="4" t="s">
        <v>47</v>
      </c>
      <c r="E486" s="7">
        <v>69320</v>
      </c>
      <c r="F486" s="7">
        <v>80266</v>
      </c>
      <c r="G486" s="8">
        <v>337160.65</v>
      </c>
    </row>
    <row r="487" spans="1:7" ht="14.45" customHeight="1" x14ac:dyDescent="0.2">
      <c r="A487" s="4">
        <v>2021</v>
      </c>
      <c r="B487" s="4" t="s">
        <v>38</v>
      </c>
      <c r="C487" s="4" t="s">
        <v>250</v>
      </c>
      <c r="D487" s="4" t="s">
        <v>48</v>
      </c>
      <c r="E487" s="7">
        <v>0</v>
      </c>
      <c r="F487" s="7">
        <v>420176</v>
      </c>
      <c r="G487" s="8">
        <v>4342061.4800000004</v>
      </c>
    </row>
    <row r="488" spans="1:7" ht="14.45" customHeight="1" x14ac:dyDescent="0.2">
      <c r="A488" s="4">
        <v>2021</v>
      </c>
      <c r="B488" s="4" t="s">
        <v>39</v>
      </c>
      <c r="C488" s="4" t="s">
        <v>253</v>
      </c>
      <c r="D488" s="4" t="s">
        <v>47</v>
      </c>
      <c r="E488" s="7"/>
      <c r="F488" s="7"/>
      <c r="G488" s="8"/>
    </row>
    <row r="489" spans="1:7" ht="14.45" customHeight="1" x14ac:dyDescent="0.2">
      <c r="A489" s="4">
        <v>2021</v>
      </c>
      <c r="B489" s="4" t="s">
        <v>39</v>
      </c>
      <c r="C489" s="4" t="s">
        <v>254</v>
      </c>
      <c r="D489" s="4" t="s">
        <v>47</v>
      </c>
      <c r="E489" s="7"/>
      <c r="F489" s="7"/>
      <c r="G489" s="8"/>
    </row>
    <row r="490" spans="1:7" ht="14.45" customHeight="1" x14ac:dyDescent="0.2">
      <c r="A490" s="4">
        <v>2021</v>
      </c>
      <c r="B490" s="4" t="s">
        <v>39</v>
      </c>
      <c r="C490" s="4" t="s">
        <v>255</v>
      </c>
      <c r="D490" s="4" t="s">
        <v>47</v>
      </c>
      <c r="E490" s="7">
        <v>29</v>
      </c>
      <c r="F490" s="7">
        <v>47</v>
      </c>
      <c r="G490" s="8">
        <v>136.55000000000001</v>
      </c>
    </row>
    <row r="491" spans="1:7" ht="14.45" customHeight="1" x14ac:dyDescent="0.2">
      <c r="A491" s="4">
        <v>2021</v>
      </c>
      <c r="B491" s="4" t="s">
        <v>39</v>
      </c>
      <c r="C491" s="4" t="s">
        <v>256</v>
      </c>
      <c r="D491" s="4" t="s">
        <v>47</v>
      </c>
      <c r="E491" s="7">
        <v>6297</v>
      </c>
      <c r="F491" s="7">
        <v>11971</v>
      </c>
      <c r="G491" s="8">
        <v>6917.3</v>
      </c>
    </row>
    <row r="492" spans="1:7" ht="14.45" customHeight="1" x14ac:dyDescent="0.2">
      <c r="A492" s="4">
        <v>2021</v>
      </c>
      <c r="B492" s="4" t="s">
        <v>39</v>
      </c>
      <c r="C492" s="4" t="s">
        <v>257</v>
      </c>
      <c r="D492" s="4" t="s">
        <v>47</v>
      </c>
      <c r="E492" s="7">
        <v>24129</v>
      </c>
      <c r="F492" s="7">
        <v>61579</v>
      </c>
      <c r="G492" s="8">
        <v>38881.160000000003</v>
      </c>
    </row>
    <row r="493" spans="1:7" ht="14.45" customHeight="1" x14ac:dyDescent="0.2">
      <c r="A493" s="4">
        <v>2021</v>
      </c>
      <c r="B493" s="4" t="s">
        <v>39</v>
      </c>
      <c r="C493" s="4" t="s">
        <v>258</v>
      </c>
      <c r="D493" s="4" t="s">
        <v>47</v>
      </c>
      <c r="E493" s="7">
        <v>39124</v>
      </c>
      <c r="F493" s="7">
        <v>137063</v>
      </c>
      <c r="G493" s="8">
        <v>78729.789999999994</v>
      </c>
    </row>
    <row r="494" spans="1:7" ht="14.45" customHeight="1" x14ac:dyDescent="0.2">
      <c r="A494" s="4">
        <v>2021</v>
      </c>
      <c r="B494" s="4" t="s">
        <v>39</v>
      </c>
      <c r="C494" s="4" t="s">
        <v>259</v>
      </c>
      <c r="D494" s="4" t="s">
        <v>47</v>
      </c>
      <c r="E494" s="7">
        <v>53652</v>
      </c>
      <c r="F494" s="7">
        <v>231885</v>
      </c>
      <c r="G494" s="8">
        <v>133191.29999999999</v>
      </c>
    </row>
    <row r="495" spans="1:7" ht="14.45" customHeight="1" x14ac:dyDescent="0.2">
      <c r="A495" s="4">
        <v>2021</v>
      </c>
      <c r="B495" s="4" t="s">
        <v>39</v>
      </c>
      <c r="C495" s="4" t="s">
        <v>260</v>
      </c>
      <c r="D495" s="4" t="s">
        <v>47</v>
      </c>
      <c r="E495" s="7">
        <v>61038</v>
      </c>
      <c r="F495" s="7">
        <v>318639</v>
      </c>
      <c r="G495" s="8">
        <v>187252.09</v>
      </c>
    </row>
    <row r="496" spans="1:7" ht="14.45" customHeight="1" x14ac:dyDescent="0.2">
      <c r="A496" s="4">
        <v>2021</v>
      </c>
      <c r="B496" s="4" t="s">
        <v>39</v>
      </c>
      <c r="C496" s="4" t="s">
        <v>261</v>
      </c>
      <c r="D496" s="4" t="s">
        <v>47</v>
      </c>
      <c r="E496" s="7">
        <v>66880</v>
      </c>
      <c r="F496" s="7">
        <v>390993</v>
      </c>
      <c r="G496" s="8">
        <v>252633.27</v>
      </c>
    </row>
    <row r="497" spans="1:7" ht="14.45" customHeight="1" x14ac:dyDescent="0.2">
      <c r="A497" s="4">
        <v>2021</v>
      </c>
      <c r="B497" s="4" t="s">
        <v>39</v>
      </c>
      <c r="C497" s="4" t="s">
        <v>262</v>
      </c>
      <c r="D497" s="4" t="s">
        <v>47</v>
      </c>
      <c r="E497" s="7">
        <v>76775</v>
      </c>
      <c r="F497" s="7">
        <v>480609</v>
      </c>
      <c r="G497" s="8">
        <v>337285.75</v>
      </c>
    </row>
    <row r="498" spans="1:7" ht="14.45" customHeight="1" x14ac:dyDescent="0.2">
      <c r="A498" s="4">
        <v>2021</v>
      </c>
      <c r="B498" s="4" t="s">
        <v>39</v>
      </c>
      <c r="C498" s="4" t="s">
        <v>263</v>
      </c>
      <c r="D498" s="4" t="s">
        <v>47</v>
      </c>
      <c r="E498" s="7">
        <v>89814</v>
      </c>
      <c r="F498" s="7">
        <v>568260</v>
      </c>
      <c r="G498" s="8">
        <v>444340.63</v>
      </c>
    </row>
    <row r="499" spans="1:7" ht="14.45" customHeight="1" x14ac:dyDescent="0.2">
      <c r="A499" s="4">
        <v>2021</v>
      </c>
      <c r="B499" s="4" t="s">
        <v>39</v>
      </c>
      <c r="C499" s="4" t="s">
        <v>264</v>
      </c>
      <c r="D499" s="4" t="s">
        <v>47</v>
      </c>
      <c r="E499" s="7">
        <v>87755</v>
      </c>
      <c r="F499" s="7">
        <v>572005</v>
      </c>
      <c r="G499" s="8">
        <v>485942.19</v>
      </c>
    </row>
    <row r="500" spans="1:7" ht="14.45" customHeight="1" x14ac:dyDescent="0.2">
      <c r="A500" s="4">
        <v>2021</v>
      </c>
      <c r="B500" s="4" t="s">
        <v>39</v>
      </c>
      <c r="C500" s="4" t="s">
        <v>265</v>
      </c>
      <c r="D500" s="4" t="s">
        <v>47</v>
      </c>
      <c r="E500" s="7">
        <v>77223</v>
      </c>
      <c r="F500" s="7">
        <v>490296</v>
      </c>
      <c r="G500" s="8">
        <v>456057.43</v>
      </c>
    </row>
    <row r="501" spans="1:7" ht="14.45" customHeight="1" x14ac:dyDescent="0.2">
      <c r="A501" s="4">
        <v>2021</v>
      </c>
      <c r="B501" s="4" t="s">
        <v>39</v>
      </c>
      <c r="C501" s="4" t="s">
        <v>266</v>
      </c>
      <c r="D501" s="4" t="s">
        <v>47</v>
      </c>
      <c r="E501" s="7">
        <v>67568</v>
      </c>
      <c r="F501" s="7">
        <v>426582</v>
      </c>
      <c r="G501" s="8">
        <v>440045.83</v>
      </c>
    </row>
    <row r="502" spans="1:7" ht="14.45" customHeight="1" x14ac:dyDescent="0.2">
      <c r="A502" s="4">
        <v>2021</v>
      </c>
      <c r="B502" s="4" t="s">
        <v>39</v>
      </c>
      <c r="C502" s="4" t="s">
        <v>267</v>
      </c>
      <c r="D502" s="4" t="s">
        <v>47</v>
      </c>
      <c r="E502" s="7">
        <v>75593</v>
      </c>
      <c r="F502" s="7">
        <v>469724</v>
      </c>
      <c r="G502" s="8">
        <v>514833.3</v>
      </c>
    </row>
    <row r="503" spans="1:7" ht="14.45" customHeight="1" x14ac:dyDescent="0.2">
      <c r="A503" s="4">
        <v>2021</v>
      </c>
      <c r="B503" s="4" t="s">
        <v>39</v>
      </c>
      <c r="C503" s="4" t="s">
        <v>268</v>
      </c>
      <c r="D503" s="4" t="s">
        <v>47</v>
      </c>
      <c r="E503" s="7">
        <v>68995</v>
      </c>
      <c r="F503" s="7">
        <v>433676</v>
      </c>
      <c r="G503" s="8">
        <v>485352.78</v>
      </c>
    </row>
    <row r="504" spans="1:7" ht="14.45" customHeight="1" x14ac:dyDescent="0.2">
      <c r="A504" s="4">
        <v>2021</v>
      </c>
      <c r="B504" s="4" t="s">
        <v>39</v>
      </c>
      <c r="C504" s="4" t="s">
        <v>269</v>
      </c>
      <c r="D504" s="4" t="s">
        <v>47</v>
      </c>
      <c r="E504" s="7">
        <v>55774</v>
      </c>
      <c r="F504" s="7">
        <v>365899</v>
      </c>
      <c r="G504" s="8">
        <v>404499.4</v>
      </c>
    </row>
    <row r="505" spans="1:7" ht="14.45" customHeight="1" x14ac:dyDescent="0.2">
      <c r="A505" s="4">
        <v>2021</v>
      </c>
      <c r="B505" s="4" t="s">
        <v>39</v>
      </c>
      <c r="C505" s="4" t="s">
        <v>270</v>
      </c>
      <c r="D505" s="4" t="s">
        <v>47</v>
      </c>
      <c r="E505" s="7">
        <v>39306</v>
      </c>
      <c r="F505" s="7">
        <v>276284</v>
      </c>
      <c r="G505" s="8">
        <v>301091.56</v>
      </c>
    </row>
    <row r="506" spans="1:7" ht="14.45" customHeight="1" x14ac:dyDescent="0.2">
      <c r="A506" s="4">
        <v>2021</v>
      </c>
      <c r="B506" s="4" t="s">
        <v>39</v>
      </c>
      <c r="C506" s="4" t="s">
        <v>271</v>
      </c>
      <c r="D506" s="4" t="s">
        <v>47</v>
      </c>
      <c r="E506" s="7">
        <v>25998</v>
      </c>
      <c r="F506" s="7">
        <v>200370</v>
      </c>
      <c r="G506" s="8">
        <v>226230.74</v>
      </c>
    </row>
    <row r="507" spans="1:7" ht="14.45" customHeight="1" x14ac:dyDescent="0.2">
      <c r="A507" s="4">
        <v>2021</v>
      </c>
      <c r="B507" s="4" t="s">
        <v>39</v>
      </c>
      <c r="C507" s="4" t="s">
        <v>250</v>
      </c>
      <c r="D507" s="4" t="s">
        <v>47</v>
      </c>
      <c r="E507" s="7">
        <v>10648</v>
      </c>
      <c r="F507" s="7">
        <v>11830</v>
      </c>
      <c r="G507" s="8">
        <v>7544.5</v>
      </c>
    </row>
    <row r="508" spans="1:7" ht="14.45" customHeight="1" x14ac:dyDescent="0.2">
      <c r="A508" s="4">
        <v>2021</v>
      </c>
      <c r="B508" s="4" t="s">
        <v>39</v>
      </c>
      <c r="C508" s="4" t="s">
        <v>250</v>
      </c>
      <c r="D508" s="4" t="s">
        <v>48</v>
      </c>
      <c r="E508" s="7">
        <v>0</v>
      </c>
      <c r="F508" s="7">
        <v>92620</v>
      </c>
      <c r="G508" s="8">
        <v>62258.29</v>
      </c>
    </row>
    <row r="509" spans="1:7" ht="14.45" customHeight="1" x14ac:dyDescent="0.2">
      <c r="A509" s="4">
        <v>2022</v>
      </c>
      <c r="B509" s="4" t="s">
        <v>36</v>
      </c>
      <c r="C509" s="4" t="s">
        <v>253</v>
      </c>
      <c r="D509" s="4" t="s">
        <v>47</v>
      </c>
      <c r="E509" s="7">
        <v>399</v>
      </c>
      <c r="F509" s="7">
        <v>2884</v>
      </c>
      <c r="G509" s="8">
        <v>445954.89</v>
      </c>
    </row>
    <row r="510" spans="1:7" ht="14.45" customHeight="1" x14ac:dyDescent="0.2">
      <c r="A510" s="4">
        <v>2022</v>
      </c>
      <c r="B510" s="4" t="s">
        <v>36</v>
      </c>
      <c r="C510" s="4" t="s">
        <v>254</v>
      </c>
      <c r="D510" s="4" t="s">
        <v>47</v>
      </c>
      <c r="E510" s="7">
        <v>737</v>
      </c>
      <c r="F510" s="7">
        <v>5066</v>
      </c>
      <c r="G510" s="8">
        <v>922536.54</v>
      </c>
    </row>
    <row r="511" spans="1:7" ht="14.45" customHeight="1" x14ac:dyDescent="0.2">
      <c r="A511" s="4">
        <v>2022</v>
      </c>
      <c r="B511" s="4" t="s">
        <v>36</v>
      </c>
      <c r="C511" s="4" t="s">
        <v>255</v>
      </c>
      <c r="D511" s="4" t="s">
        <v>47</v>
      </c>
      <c r="E511" s="7">
        <v>1474</v>
      </c>
      <c r="F511" s="7">
        <v>6824</v>
      </c>
      <c r="G511" s="8">
        <v>1110551.55</v>
      </c>
    </row>
    <row r="512" spans="1:7" ht="14.45" customHeight="1" x14ac:dyDescent="0.2">
      <c r="A512" s="4">
        <v>2022</v>
      </c>
      <c r="B512" s="4" t="s">
        <v>36</v>
      </c>
      <c r="C512" s="4" t="s">
        <v>256</v>
      </c>
      <c r="D512" s="4" t="s">
        <v>47</v>
      </c>
      <c r="E512" s="7">
        <v>8561</v>
      </c>
      <c r="F512" s="7">
        <v>22510</v>
      </c>
      <c r="G512" s="8">
        <v>1135445.1499999999</v>
      </c>
    </row>
    <row r="513" spans="1:7" ht="14.45" customHeight="1" x14ac:dyDescent="0.2">
      <c r="A513" s="4">
        <v>2022</v>
      </c>
      <c r="B513" s="4" t="s">
        <v>36</v>
      </c>
      <c r="C513" s="4" t="s">
        <v>257</v>
      </c>
      <c r="D513" s="4" t="s">
        <v>47</v>
      </c>
      <c r="E513" s="7">
        <v>26141</v>
      </c>
      <c r="F513" s="7">
        <v>81570</v>
      </c>
      <c r="G513" s="8">
        <v>953808.62</v>
      </c>
    </row>
    <row r="514" spans="1:7" ht="14.45" customHeight="1" x14ac:dyDescent="0.2">
      <c r="A514" s="4">
        <v>2022</v>
      </c>
      <c r="B514" s="4" t="s">
        <v>36</v>
      </c>
      <c r="C514" s="4" t="s">
        <v>258</v>
      </c>
      <c r="D514" s="4" t="s">
        <v>47</v>
      </c>
      <c r="E514" s="7">
        <v>45744</v>
      </c>
      <c r="F514" s="7">
        <v>166622</v>
      </c>
      <c r="G514" s="8">
        <v>726159.48</v>
      </c>
    </row>
    <row r="515" spans="1:7" ht="14.45" customHeight="1" x14ac:dyDescent="0.2">
      <c r="A515" s="4">
        <v>2022</v>
      </c>
      <c r="B515" s="4" t="s">
        <v>36</v>
      </c>
      <c r="C515" s="4" t="s">
        <v>259</v>
      </c>
      <c r="D515" s="4" t="s">
        <v>47</v>
      </c>
      <c r="E515" s="7">
        <v>68156</v>
      </c>
      <c r="F515" s="7">
        <v>295625</v>
      </c>
      <c r="G515" s="8">
        <v>888928.56</v>
      </c>
    </row>
    <row r="516" spans="1:7" ht="14.45" customHeight="1" x14ac:dyDescent="0.2">
      <c r="A516" s="4">
        <v>2022</v>
      </c>
      <c r="B516" s="4" t="s">
        <v>36</v>
      </c>
      <c r="C516" s="4" t="s">
        <v>260</v>
      </c>
      <c r="D516" s="4" t="s">
        <v>47</v>
      </c>
      <c r="E516" s="7">
        <v>80144</v>
      </c>
      <c r="F516" s="7">
        <v>398283</v>
      </c>
      <c r="G516" s="8">
        <v>823582.2</v>
      </c>
    </row>
    <row r="517" spans="1:7" ht="14.45" customHeight="1" x14ac:dyDescent="0.2">
      <c r="A517" s="4">
        <v>2022</v>
      </c>
      <c r="B517" s="4" t="s">
        <v>36</v>
      </c>
      <c r="C517" s="4" t="s">
        <v>261</v>
      </c>
      <c r="D517" s="4" t="s">
        <v>47</v>
      </c>
      <c r="E517" s="7">
        <v>89454</v>
      </c>
      <c r="F517" s="7">
        <v>522417</v>
      </c>
      <c r="G517" s="8">
        <v>937335.32</v>
      </c>
    </row>
    <row r="518" spans="1:7" ht="14.45" customHeight="1" x14ac:dyDescent="0.2">
      <c r="A518" s="4">
        <v>2022</v>
      </c>
      <c r="B518" s="4" t="s">
        <v>36</v>
      </c>
      <c r="C518" s="4" t="s">
        <v>262</v>
      </c>
      <c r="D518" s="4" t="s">
        <v>47</v>
      </c>
      <c r="E518" s="7">
        <v>94564</v>
      </c>
      <c r="F518" s="7">
        <v>608467</v>
      </c>
      <c r="G518" s="8">
        <v>1206920.96</v>
      </c>
    </row>
    <row r="519" spans="1:7" ht="14.45" customHeight="1" x14ac:dyDescent="0.2">
      <c r="A519" s="4">
        <v>2022</v>
      </c>
      <c r="B519" s="4" t="s">
        <v>36</v>
      </c>
      <c r="C519" s="4" t="s">
        <v>263</v>
      </c>
      <c r="D519" s="4" t="s">
        <v>47</v>
      </c>
      <c r="E519" s="7">
        <v>106813</v>
      </c>
      <c r="F519" s="7">
        <v>691014</v>
      </c>
      <c r="G519" s="8">
        <v>1701002.88</v>
      </c>
    </row>
    <row r="520" spans="1:7" ht="14.45" customHeight="1" x14ac:dyDescent="0.2">
      <c r="A520" s="4">
        <v>2022</v>
      </c>
      <c r="B520" s="4" t="s">
        <v>36</v>
      </c>
      <c r="C520" s="4" t="s">
        <v>264</v>
      </c>
      <c r="D520" s="4" t="s">
        <v>47</v>
      </c>
      <c r="E520" s="7">
        <v>103732</v>
      </c>
      <c r="F520" s="7">
        <v>648996</v>
      </c>
      <c r="G520" s="8">
        <v>1766414.81</v>
      </c>
    </row>
    <row r="521" spans="1:7" ht="14.45" customHeight="1" x14ac:dyDescent="0.2">
      <c r="A521" s="4">
        <v>2022</v>
      </c>
      <c r="B521" s="4" t="s">
        <v>36</v>
      </c>
      <c r="C521" s="4" t="s">
        <v>265</v>
      </c>
      <c r="D521" s="4" t="s">
        <v>47</v>
      </c>
      <c r="E521" s="7">
        <v>92741</v>
      </c>
      <c r="F521" s="7">
        <v>533588</v>
      </c>
      <c r="G521" s="8">
        <v>1914905.12</v>
      </c>
    </row>
    <row r="522" spans="1:7" ht="14.45" customHeight="1" x14ac:dyDescent="0.2">
      <c r="A522" s="4">
        <v>2022</v>
      </c>
      <c r="B522" s="4" t="s">
        <v>36</v>
      </c>
      <c r="C522" s="4" t="s">
        <v>266</v>
      </c>
      <c r="D522" s="4" t="s">
        <v>47</v>
      </c>
      <c r="E522" s="7">
        <v>80591</v>
      </c>
      <c r="F522" s="7">
        <v>458606</v>
      </c>
      <c r="G522" s="8">
        <v>2065748.52</v>
      </c>
    </row>
    <row r="523" spans="1:7" ht="14.45" customHeight="1" x14ac:dyDescent="0.2">
      <c r="A523" s="4">
        <v>2022</v>
      </c>
      <c r="B523" s="4" t="s">
        <v>36</v>
      </c>
      <c r="C523" s="4" t="s">
        <v>267</v>
      </c>
      <c r="D523" s="4" t="s">
        <v>47</v>
      </c>
      <c r="E523" s="7">
        <v>86946</v>
      </c>
      <c r="F523" s="7">
        <v>483065</v>
      </c>
      <c r="G523" s="8">
        <v>2478672.83</v>
      </c>
    </row>
    <row r="524" spans="1:7" ht="14.45" customHeight="1" x14ac:dyDescent="0.2">
      <c r="A524" s="4">
        <v>2022</v>
      </c>
      <c r="B524" s="4" t="s">
        <v>36</v>
      </c>
      <c r="C524" s="4" t="s">
        <v>268</v>
      </c>
      <c r="D524" s="4" t="s">
        <v>47</v>
      </c>
      <c r="E524" s="7">
        <v>88971</v>
      </c>
      <c r="F524" s="7">
        <v>493386</v>
      </c>
      <c r="G524" s="8">
        <v>2945016.65</v>
      </c>
    </row>
    <row r="525" spans="1:7" ht="14.45" customHeight="1" x14ac:dyDescent="0.2">
      <c r="A525" s="4">
        <v>2022</v>
      </c>
      <c r="B525" s="4" t="s">
        <v>36</v>
      </c>
      <c r="C525" s="4" t="s">
        <v>269</v>
      </c>
      <c r="D525" s="4" t="s">
        <v>47</v>
      </c>
      <c r="E525" s="7">
        <v>68029</v>
      </c>
      <c r="F525" s="7">
        <v>384740</v>
      </c>
      <c r="G525" s="8">
        <v>2685868.72</v>
      </c>
    </row>
    <row r="526" spans="1:7" ht="14.45" customHeight="1" x14ac:dyDescent="0.2">
      <c r="A526" s="4">
        <v>2022</v>
      </c>
      <c r="B526" s="4" t="s">
        <v>36</v>
      </c>
      <c r="C526" s="4" t="s">
        <v>270</v>
      </c>
      <c r="D526" s="4" t="s">
        <v>47</v>
      </c>
      <c r="E526" s="7">
        <v>51062</v>
      </c>
      <c r="F526" s="7">
        <v>289512</v>
      </c>
      <c r="G526" s="8">
        <v>2213194.7200000002</v>
      </c>
    </row>
    <row r="527" spans="1:7" ht="14.45" customHeight="1" x14ac:dyDescent="0.2">
      <c r="A527" s="4">
        <v>2022</v>
      </c>
      <c r="B527" s="4" t="s">
        <v>36</v>
      </c>
      <c r="C527" s="4" t="s">
        <v>271</v>
      </c>
      <c r="D527" s="4" t="s">
        <v>47</v>
      </c>
      <c r="E527" s="7">
        <v>37999</v>
      </c>
      <c r="F527" s="7">
        <v>215371</v>
      </c>
      <c r="G527" s="8">
        <v>1814680.34</v>
      </c>
    </row>
    <row r="528" spans="1:7" ht="14.45" customHeight="1" x14ac:dyDescent="0.2">
      <c r="A528" s="4">
        <v>2022</v>
      </c>
      <c r="B528" s="4" t="s">
        <v>36</v>
      </c>
      <c r="C528" s="4" t="s">
        <v>250</v>
      </c>
      <c r="D528" s="4" t="s">
        <v>47</v>
      </c>
      <c r="E528" s="7">
        <v>13026</v>
      </c>
      <c r="F528" s="7">
        <v>15052</v>
      </c>
      <c r="G528" s="8">
        <v>22724.01</v>
      </c>
    </row>
    <row r="529" spans="1:7" ht="14.45" customHeight="1" x14ac:dyDescent="0.2">
      <c r="A529" s="4">
        <v>2022</v>
      </c>
      <c r="B529" s="4" t="s">
        <v>36</v>
      </c>
      <c r="C529" s="4" t="s">
        <v>250</v>
      </c>
      <c r="D529" s="4" t="s">
        <v>48</v>
      </c>
      <c r="E529" s="7">
        <v>0</v>
      </c>
      <c r="F529" s="7">
        <v>187199</v>
      </c>
      <c r="G529" s="8">
        <v>948039.44</v>
      </c>
    </row>
    <row r="530" spans="1:7" ht="14.45" customHeight="1" x14ac:dyDescent="0.2">
      <c r="A530" s="4">
        <v>2022</v>
      </c>
      <c r="B530" s="4" t="s">
        <v>37</v>
      </c>
      <c r="C530" s="4" t="s">
        <v>253</v>
      </c>
      <c r="D530" s="4" t="s">
        <v>47</v>
      </c>
      <c r="E530" s="7">
        <v>444</v>
      </c>
      <c r="F530" s="7">
        <v>2884</v>
      </c>
      <c r="G530" s="8">
        <v>338387.06</v>
      </c>
    </row>
    <row r="531" spans="1:7" ht="14.45" customHeight="1" x14ac:dyDescent="0.2">
      <c r="A531" s="4">
        <v>2022</v>
      </c>
      <c r="B531" s="4" t="s">
        <v>37</v>
      </c>
      <c r="C531" s="4" t="s">
        <v>254</v>
      </c>
      <c r="D531" s="4" t="s">
        <v>47</v>
      </c>
      <c r="E531" s="7">
        <v>909</v>
      </c>
      <c r="F531" s="7">
        <v>7120</v>
      </c>
      <c r="G531" s="8">
        <v>1128094.48</v>
      </c>
    </row>
    <row r="532" spans="1:7" ht="14.45" customHeight="1" x14ac:dyDescent="0.2">
      <c r="A532" s="4">
        <v>2022</v>
      </c>
      <c r="B532" s="4" t="s">
        <v>37</v>
      </c>
      <c r="C532" s="4" t="s">
        <v>255</v>
      </c>
      <c r="D532" s="4" t="s">
        <v>47</v>
      </c>
      <c r="E532" s="7">
        <v>1383</v>
      </c>
      <c r="F532" s="7">
        <v>10009</v>
      </c>
      <c r="G532" s="8">
        <v>1458506.02</v>
      </c>
    </row>
    <row r="533" spans="1:7" ht="14.45" customHeight="1" x14ac:dyDescent="0.2">
      <c r="A533" s="4">
        <v>2022</v>
      </c>
      <c r="B533" s="4" t="s">
        <v>37</v>
      </c>
      <c r="C533" s="4" t="s">
        <v>256</v>
      </c>
      <c r="D533" s="4" t="s">
        <v>47</v>
      </c>
      <c r="E533" s="7">
        <v>4443</v>
      </c>
      <c r="F533" s="7">
        <v>26351</v>
      </c>
      <c r="G533" s="8">
        <v>1401224.51</v>
      </c>
    </row>
    <row r="534" spans="1:7" ht="14.45" customHeight="1" x14ac:dyDescent="0.2">
      <c r="A534" s="4">
        <v>2022</v>
      </c>
      <c r="B534" s="4" t="s">
        <v>37</v>
      </c>
      <c r="C534" s="4" t="s">
        <v>257</v>
      </c>
      <c r="D534" s="4" t="s">
        <v>47</v>
      </c>
      <c r="E534" s="7">
        <v>16589</v>
      </c>
      <c r="F534" s="7">
        <v>119062</v>
      </c>
      <c r="G534" s="8">
        <v>976809.5</v>
      </c>
    </row>
    <row r="535" spans="1:7" ht="14.45" customHeight="1" x14ac:dyDescent="0.2">
      <c r="A535" s="4">
        <v>2022</v>
      </c>
      <c r="B535" s="4" t="s">
        <v>37</v>
      </c>
      <c r="C535" s="4" t="s">
        <v>258</v>
      </c>
      <c r="D535" s="4" t="s">
        <v>47</v>
      </c>
      <c r="E535" s="7">
        <v>36111</v>
      </c>
      <c r="F535" s="7">
        <v>301155</v>
      </c>
      <c r="G535" s="8">
        <v>1180345.1200000001</v>
      </c>
    </row>
    <row r="536" spans="1:7" ht="14.45" customHeight="1" x14ac:dyDescent="0.2">
      <c r="A536" s="4">
        <v>2022</v>
      </c>
      <c r="B536" s="4" t="s">
        <v>37</v>
      </c>
      <c r="C536" s="4" t="s">
        <v>259</v>
      </c>
      <c r="D536" s="4" t="s">
        <v>47</v>
      </c>
      <c r="E536" s="7">
        <v>62248</v>
      </c>
      <c r="F536" s="7">
        <v>574385</v>
      </c>
      <c r="G536" s="8">
        <v>1928283.48</v>
      </c>
    </row>
    <row r="537" spans="1:7" ht="14.45" customHeight="1" x14ac:dyDescent="0.2">
      <c r="A537" s="4">
        <v>2022</v>
      </c>
      <c r="B537" s="4" t="s">
        <v>37</v>
      </c>
      <c r="C537" s="4" t="s">
        <v>260</v>
      </c>
      <c r="D537" s="4" t="s">
        <v>47</v>
      </c>
      <c r="E537" s="7">
        <v>86219</v>
      </c>
      <c r="F537" s="7">
        <v>830607</v>
      </c>
      <c r="G537" s="8">
        <v>2587450.25</v>
      </c>
    </row>
    <row r="538" spans="1:7" ht="14.45" customHeight="1" x14ac:dyDescent="0.2">
      <c r="A538" s="4">
        <v>2022</v>
      </c>
      <c r="B538" s="4" t="s">
        <v>37</v>
      </c>
      <c r="C538" s="4" t="s">
        <v>261</v>
      </c>
      <c r="D538" s="4" t="s">
        <v>47</v>
      </c>
      <c r="E538" s="7">
        <v>111299</v>
      </c>
      <c r="F538" s="7">
        <v>1118429</v>
      </c>
      <c r="G538" s="8">
        <v>3511483.72</v>
      </c>
    </row>
    <row r="539" spans="1:7" ht="14.45" customHeight="1" x14ac:dyDescent="0.2">
      <c r="A539" s="4">
        <v>2022</v>
      </c>
      <c r="B539" s="4" t="s">
        <v>37</v>
      </c>
      <c r="C539" s="4" t="s">
        <v>262</v>
      </c>
      <c r="D539" s="4" t="s">
        <v>47</v>
      </c>
      <c r="E539" s="7">
        <v>141612</v>
      </c>
      <c r="F539" s="7">
        <v>1396286</v>
      </c>
      <c r="G539" s="8">
        <v>4732862.8499999996</v>
      </c>
    </row>
    <row r="540" spans="1:7" ht="14.45" customHeight="1" x14ac:dyDescent="0.2">
      <c r="A540" s="4">
        <v>2022</v>
      </c>
      <c r="B540" s="4" t="s">
        <v>37</v>
      </c>
      <c r="C540" s="4" t="s">
        <v>263</v>
      </c>
      <c r="D540" s="4" t="s">
        <v>47</v>
      </c>
      <c r="E540" s="7">
        <v>188928</v>
      </c>
      <c r="F540" s="7">
        <v>1802910</v>
      </c>
      <c r="G540" s="8">
        <v>6518889.7300000004</v>
      </c>
    </row>
    <row r="541" spans="1:7" ht="14.45" customHeight="1" x14ac:dyDescent="0.2">
      <c r="A541" s="4">
        <v>2022</v>
      </c>
      <c r="B541" s="4" t="s">
        <v>37</v>
      </c>
      <c r="C541" s="4" t="s">
        <v>264</v>
      </c>
      <c r="D541" s="4" t="s">
        <v>47</v>
      </c>
      <c r="E541" s="7">
        <v>207417</v>
      </c>
      <c r="F541" s="7">
        <v>1932731</v>
      </c>
      <c r="G541" s="8">
        <v>7168710.7400000002</v>
      </c>
    </row>
    <row r="542" spans="1:7" ht="14.45" customHeight="1" x14ac:dyDescent="0.2">
      <c r="A542" s="4">
        <v>2022</v>
      </c>
      <c r="B542" s="4" t="s">
        <v>37</v>
      </c>
      <c r="C542" s="4" t="s">
        <v>265</v>
      </c>
      <c r="D542" s="4" t="s">
        <v>47</v>
      </c>
      <c r="E542" s="7">
        <v>199745</v>
      </c>
      <c r="F542" s="7">
        <v>1792373</v>
      </c>
      <c r="G542" s="8">
        <v>6643307.5700000003</v>
      </c>
    </row>
    <row r="543" spans="1:7" ht="14.45" customHeight="1" x14ac:dyDescent="0.2">
      <c r="A543" s="4">
        <v>2022</v>
      </c>
      <c r="B543" s="4" t="s">
        <v>37</v>
      </c>
      <c r="C543" s="4" t="s">
        <v>266</v>
      </c>
      <c r="D543" s="4" t="s">
        <v>47</v>
      </c>
      <c r="E543" s="7">
        <v>172729</v>
      </c>
      <c r="F543" s="7">
        <v>1523109</v>
      </c>
      <c r="G543" s="8">
        <v>5682169.3399999999</v>
      </c>
    </row>
    <row r="544" spans="1:7" ht="14.45" customHeight="1" x14ac:dyDescent="0.2">
      <c r="A544" s="4">
        <v>2022</v>
      </c>
      <c r="B544" s="4" t="s">
        <v>37</v>
      </c>
      <c r="C544" s="4" t="s">
        <v>267</v>
      </c>
      <c r="D544" s="4" t="s">
        <v>47</v>
      </c>
      <c r="E544" s="7">
        <v>163446</v>
      </c>
      <c r="F544" s="7">
        <v>1363797</v>
      </c>
      <c r="G544" s="8">
        <v>4864361.62</v>
      </c>
    </row>
    <row r="545" spans="1:7" ht="14.45" customHeight="1" x14ac:dyDescent="0.2">
      <c r="A545" s="4">
        <v>2022</v>
      </c>
      <c r="B545" s="4" t="s">
        <v>37</v>
      </c>
      <c r="C545" s="4" t="s">
        <v>268</v>
      </c>
      <c r="D545" s="4" t="s">
        <v>47</v>
      </c>
      <c r="E545" s="7">
        <v>149944</v>
      </c>
      <c r="F545" s="7">
        <v>1262175</v>
      </c>
      <c r="G545" s="8">
        <v>4257460.92</v>
      </c>
    </row>
    <row r="546" spans="1:7" ht="14.45" customHeight="1" x14ac:dyDescent="0.2">
      <c r="A546" s="4">
        <v>2022</v>
      </c>
      <c r="B546" s="4" t="s">
        <v>37</v>
      </c>
      <c r="C546" s="4" t="s">
        <v>269</v>
      </c>
      <c r="D546" s="4" t="s">
        <v>47</v>
      </c>
      <c r="E546" s="7">
        <v>106378</v>
      </c>
      <c r="F546" s="7">
        <v>925434</v>
      </c>
      <c r="G546" s="8">
        <v>2838726.17</v>
      </c>
    </row>
    <row r="547" spans="1:7" ht="14.45" customHeight="1" x14ac:dyDescent="0.2">
      <c r="A547" s="4">
        <v>2022</v>
      </c>
      <c r="B547" s="4" t="s">
        <v>37</v>
      </c>
      <c r="C547" s="4" t="s">
        <v>270</v>
      </c>
      <c r="D547" s="4" t="s">
        <v>47</v>
      </c>
      <c r="E547" s="7">
        <v>67859</v>
      </c>
      <c r="F547" s="7">
        <v>627673</v>
      </c>
      <c r="G547" s="8">
        <v>1784984.46</v>
      </c>
    </row>
    <row r="548" spans="1:7" ht="14.45" customHeight="1" x14ac:dyDescent="0.2">
      <c r="A548" s="4">
        <v>2022</v>
      </c>
      <c r="B548" s="4" t="s">
        <v>37</v>
      </c>
      <c r="C548" s="4" t="s">
        <v>271</v>
      </c>
      <c r="D548" s="4" t="s">
        <v>47</v>
      </c>
      <c r="E548" s="7">
        <v>32630</v>
      </c>
      <c r="F548" s="7">
        <v>335414</v>
      </c>
      <c r="G548" s="8">
        <v>912866.7</v>
      </c>
    </row>
    <row r="549" spans="1:7" ht="14.45" customHeight="1" x14ac:dyDescent="0.2">
      <c r="A549" s="4">
        <v>2022</v>
      </c>
      <c r="B549" s="4" t="s">
        <v>37</v>
      </c>
      <c r="C549" s="4" t="s">
        <v>250</v>
      </c>
      <c r="D549" s="4" t="s">
        <v>47</v>
      </c>
      <c r="E549" s="7">
        <v>5703</v>
      </c>
      <c r="F549" s="7">
        <v>7024</v>
      </c>
      <c r="G549" s="8">
        <v>22488.52</v>
      </c>
    </row>
    <row r="550" spans="1:7" ht="14.45" customHeight="1" x14ac:dyDescent="0.2">
      <c r="A550" s="4">
        <v>2022</v>
      </c>
      <c r="B550" s="4" t="s">
        <v>37</v>
      </c>
      <c r="C550" s="4" t="s">
        <v>250</v>
      </c>
      <c r="D550" s="4" t="s">
        <v>48</v>
      </c>
      <c r="E550" s="7">
        <v>0</v>
      </c>
      <c r="F550" s="7">
        <v>103008</v>
      </c>
      <c r="G550" s="8">
        <v>497348.2</v>
      </c>
    </row>
    <row r="551" spans="1:7" ht="14.45" customHeight="1" x14ac:dyDescent="0.2">
      <c r="A551" s="4">
        <v>2022</v>
      </c>
      <c r="B551" s="4" t="s">
        <v>38</v>
      </c>
      <c r="C551" s="4" t="s">
        <v>253</v>
      </c>
      <c r="D551" s="4" t="s">
        <v>47</v>
      </c>
      <c r="E551" s="7">
        <v>365</v>
      </c>
      <c r="F551" s="7">
        <v>958</v>
      </c>
      <c r="G551" s="8">
        <v>80929.19</v>
      </c>
    </row>
    <row r="552" spans="1:7" ht="14.45" customHeight="1" x14ac:dyDescent="0.2">
      <c r="A552" s="4">
        <v>2022</v>
      </c>
      <c r="B552" s="4" t="s">
        <v>38</v>
      </c>
      <c r="C552" s="4" t="s">
        <v>254</v>
      </c>
      <c r="D552" s="4" t="s">
        <v>47</v>
      </c>
      <c r="E552" s="7">
        <v>861</v>
      </c>
      <c r="F552" s="7">
        <v>2077</v>
      </c>
      <c r="G552" s="8">
        <v>36577.51</v>
      </c>
    </row>
    <row r="553" spans="1:7" ht="14.45" customHeight="1" x14ac:dyDescent="0.2">
      <c r="A553" s="4">
        <v>2022</v>
      </c>
      <c r="B553" s="4" t="s">
        <v>38</v>
      </c>
      <c r="C553" s="4" t="s">
        <v>255</v>
      </c>
      <c r="D553" s="4" t="s">
        <v>47</v>
      </c>
      <c r="E553" s="7">
        <v>6942</v>
      </c>
      <c r="F553" s="7">
        <v>12052</v>
      </c>
      <c r="G553" s="8">
        <v>52946.77</v>
      </c>
    </row>
    <row r="554" spans="1:7" ht="14.45" customHeight="1" x14ac:dyDescent="0.2">
      <c r="A554" s="4">
        <v>2022</v>
      </c>
      <c r="B554" s="4" t="s">
        <v>38</v>
      </c>
      <c r="C554" s="4" t="s">
        <v>256</v>
      </c>
      <c r="D554" s="4" t="s">
        <v>47</v>
      </c>
      <c r="E554" s="7">
        <v>40464</v>
      </c>
      <c r="F554" s="7">
        <v>77163</v>
      </c>
      <c r="G554" s="8">
        <v>323334.34999999998</v>
      </c>
    </row>
    <row r="555" spans="1:7" ht="14.45" customHeight="1" x14ac:dyDescent="0.2">
      <c r="A555" s="4">
        <v>2022</v>
      </c>
      <c r="B555" s="4" t="s">
        <v>38</v>
      </c>
      <c r="C555" s="4" t="s">
        <v>257</v>
      </c>
      <c r="D555" s="4" t="s">
        <v>47</v>
      </c>
      <c r="E555" s="7">
        <v>98101</v>
      </c>
      <c r="F555" s="7">
        <v>277053</v>
      </c>
      <c r="G555" s="8">
        <v>1163176.05</v>
      </c>
    </row>
    <row r="556" spans="1:7" ht="14.45" customHeight="1" x14ac:dyDescent="0.2">
      <c r="A556" s="4">
        <v>2022</v>
      </c>
      <c r="B556" s="4" t="s">
        <v>38</v>
      </c>
      <c r="C556" s="4" t="s">
        <v>258</v>
      </c>
      <c r="D556" s="4" t="s">
        <v>47</v>
      </c>
      <c r="E556" s="7">
        <v>169188</v>
      </c>
      <c r="F556" s="7">
        <v>675639</v>
      </c>
      <c r="G556" s="8">
        <v>3315610.16</v>
      </c>
    </row>
    <row r="557" spans="1:7" ht="14.45" customHeight="1" x14ac:dyDescent="0.2">
      <c r="A557" s="4">
        <v>2022</v>
      </c>
      <c r="B557" s="4" t="s">
        <v>38</v>
      </c>
      <c r="C557" s="4" t="s">
        <v>259</v>
      </c>
      <c r="D557" s="4" t="s">
        <v>47</v>
      </c>
      <c r="E557" s="7">
        <v>252133</v>
      </c>
      <c r="F557" s="7">
        <v>1303580</v>
      </c>
      <c r="G557" s="8">
        <v>6377203.6799999997</v>
      </c>
    </row>
    <row r="558" spans="1:7" ht="14.45" customHeight="1" x14ac:dyDescent="0.2">
      <c r="A558" s="4">
        <v>2022</v>
      </c>
      <c r="B558" s="4" t="s">
        <v>38</v>
      </c>
      <c r="C558" s="4" t="s">
        <v>260</v>
      </c>
      <c r="D558" s="4" t="s">
        <v>47</v>
      </c>
      <c r="E558" s="7">
        <v>299722</v>
      </c>
      <c r="F558" s="7">
        <v>1772162</v>
      </c>
      <c r="G558" s="8">
        <v>9990677.2799999993</v>
      </c>
    </row>
    <row r="559" spans="1:7" ht="14.45" customHeight="1" x14ac:dyDescent="0.2">
      <c r="A559" s="4">
        <v>2022</v>
      </c>
      <c r="B559" s="4" t="s">
        <v>38</v>
      </c>
      <c r="C559" s="4" t="s">
        <v>261</v>
      </c>
      <c r="D559" s="4" t="s">
        <v>47</v>
      </c>
      <c r="E559" s="7">
        <v>339941</v>
      </c>
      <c r="F559" s="7">
        <v>2239478</v>
      </c>
      <c r="G559" s="8">
        <v>13945241.24</v>
      </c>
    </row>
    <row r="560" spans="1:7" ht="14.45" customHeight="1" x14ac:dyDescent="0.2">
      <c r="A560" s="4">
        <v>2022</v>
      </c>
      <c r="B560" s="4" t="s">
        <v>38</v>
      </c>
      <c r="C560" s="4" t="s">
        <v>262</v>
      </c>
      <c r="D560" s="4" t="s">
        <v>47</v>
      </c>
      <c r="E560" s="7">
        <v>398318</v>
      </c>
      <c r="F560" s="7">
        <v>2758876</v>
      </c>
      <c r="G560" s="8">
        <v>18766449.760000002</v>
      </c>
    </row>
    <row r="561" spans="1:7" ht="14.45" customHeight="1" x14ac:dyDescent="0.2">
      <c r="A561" s="4">
        <v>2022</v>
      </c>
      <c r="B561" s="4" t="s">
        <v>38</v>
      </c>
      <c r="C561" s="4" t="s">
        <v>263</v>
      </c>
      <c r="D561" s="4" t="s">
        <v>47</v>
      </c>
      <c r="E561" s="7">
        <v>530734</v>
      </c>
      <c r="F561" s="7">
        <v>3785651</v>
      </c>
      <c r="G561" s="8">
        <v>27737240.02</v>
      </c>
    </row>
    <row r="562" spans="1:7" ht="14.45" customHeight="1" x14ac:dyDescent="0.2">
      <c r="A562" s="4">
        <v>2022</v>
      </c>
      <c r="B562" s="4" t="s">
        <v>38</v>
      </c>
      <c r="C562" s="4" t="s">
        <v>264</v>
      </c>
      <c r="D562" s="4" t="s">
        <v>47</v>
      </c>
      <c r="E562" s="7">
        <v>596530</v>
      </c>
      <c r="F562" s="7">
        <v>4238421</v>
      </c>
      <c r="G562" s="8">
        <v>31954261.57</v>
      </c>
    </row>
    <row r="563" spans="1:7" ht="14.45" customHeight="1" x14ac:dyDescent="0.2">
      <c r="A563" s="4">
        <v>2022</v>
      </c>
      <c r="B563" s="4" t="s">
        <v>38</v>
      </c>
      <c r="C563" s="4" t="s">
        <v>265</v>
      </c>
      <c r="D563" s="4" t="s">
        <v>47</v>
      </c>
      <c r="E563" s="7">
        <v>629416</v>
      </c>
      <c r="F563" s="7">
        <v>4305142</v>
      </c>
      <c r="G563" s="8">
        <v>31853396.32</v>
      </c>
    </row>
    <row r="564" spans="1:7" ht="14.45" customHeight="1" x14ac:dyDescent="0.2">
      <c r="A564" s="4">
        <v>2022</v>
      </c>
      <c r="B564" s="4" t="s">
        <v>38</v>
      </c>
      <c r="C564" s="4" t="s">
        <v>266</v>
      </c>
      <c r="D564" s="4" t="s">
        <v>47</v>
      </c>
      <c r="E564" s="7">
        <v>584878</v>
      </c>
      <c r="F564" s="7">
        <v>3969875</v>
      </c>
      <c r="G564" s="8">
        <v>29039581.760000002</v>
      </c>
    </row>
    <row r="565" spans="1:7" ht="14.45" customHeight="1" x14ac:dyDescent="0.2">
      <c r="A565" s="4">
        <v>2022</v>
      </c>
      <c r="B565" s="4" t="s">
        <v>38</v>
      </c>
      <c r="C565" s="4" t="s">
        <v>267</v>
      </c>
      <c r="D565" s="4" t="s">
        <v>47</v>
      </c>
      <c r="E565" s="7">
        <v>607422</v>
      </c>
      <c r="F565" s="7">
        <v>3901196</v>
      </c>
      <c r="G565" s="8">
        <v>28623754.969999999</v>
      </c>
    </row>
    <row r="566" spans="1:7" ht="14.45" customHeight="1" x14ac:dyDescent="0.2">
      <c r="A566" s="4">
        <v>2022</v>
      </c>
      <c r="B566" s="4" t="s">
        <v>38</v>
      </c>
      <c r="C566" s="4" t="s">
        <v>268</v>
      </c>
      <c r="D566" s="4" t="s">
        <v>47</v>
      </c>
      <c r="E566" s="7">
        <v>578898</v>
      </c>
      <c r="F566" s="7">
        <v>3653463</v>
      </c>
      <c r="G566" s="8">
        <v>26591884.43</v>
      </c>
    </row>
    <row r="567" spans="1:7" ht="14.45" customHeight="1" x14ac:dyDescent="0.2">
      <c r="A567" s="4">
        <v>2022</v>
      </c>
      <c r="B567" s="4" t="s">
        <v>38</v>
      </c>
      <c r="C567" s="4" t="s">
        <v>269</v>
      </c>
      <c r="D567" s="4" t="s">
        <v>47</v>
      </c>
      <c r="E567" s="7">
        <v>437837</v>
      </c>
      <c r="F567" s="7">
        <v>2750820</v>
      </c>
      <c r="G567" s="8">
        <v>20851190.239999998</v>
      </c>
    </row>
    <row r="568" spans="1:7" ht="14.45" customHeight="1" x14ac:dyDescent="0.2">
      <c r="A568" s="4">
        <v>2022</v>
      </c>
      <c r="B568" s="4" t="s">
        <v>38</v>
      </c>
      <c r="C568" s="4" t="s">
        <v>270</v>
      </c>
      <c r="D568" s="4" t="s">
        <v>47</v>
      </c>
      <c r="E568" s="7">
        <v>309704</v>
      </c>
      <c r="F568" s="7">
        <v>1955388</v>
      </c>
      <c r="G568" s="8">
        <v>15557296.880000001</v>
      </c>
    </row>
    <row r="569" spans="1:7" ht="14.45" customHeight="1" x14ac:dyDescent="0.2">
      <c r="A569" s="4">
        <v>2022</v>
      </c>
      <c r="B569" s="4" t="s">
        <v>38</v>
      </c>
      <c r="C569" s="4" t="s">
        <v>271</v>
      </c>
      <c r="D569" s="4" t="s">
        <v>47</v>
      </c>
      <c r="E569" s="7">
        <v>202081</v>
      </c>
      <c r="F569" s="7">
        <v>1257684</v>
      </c>
      <c r="G569" s="8">
        <v>10890689.279999999</v>
      </c>
    </row>
    <row r="570" spans="1:7" ht="14.45" customHeight="1" x14ac:dyDescent="0.2">
      <c r="A570" s="4">
        <v>2022</v>
      </c>
      <c r="B570" s="4" t="s">
        <v>38</v>
      </c>
      <c r="C570" s="4" t="s">
        <v>250</v>
      </c>
      <c r="D570" s="4" t="s">
        <v>47</v>
      </c>
      <c r="E570" s="7">
        <v>59821</v>
      </c>
      <c r="F570" s="7">
        <v>67910</v>
      </c>
      <c r="G570" s="8">
        <v>236692.24</v>
      </c>
    </row>
    <row r="571" spans="1:7" ht="14.45" customHeight="1" x14ac:dyDescent="0.2">
      <c r="A571" s="4">
        <v>2022</v>
      </c>
      <c r="B571" s="4" t="s">
        <v>38</v>
      </c>
      <c r="C571" s="4" t="s">
        <v>250</v>
      </c>
      <c r="D571" s="4" t="s">
        <v>48</v>
      </c>
      <c r="E571" s="7">
        <v>0</v>
      </c>
      <c r="F571" s="7">
        <v>424731</v>
      </c>
      <c r="G571" s="8">
        <v>3929802.52</v>
      </c>
    </row>
    <row r="572" spans="1:7" ht="14.45" customHeight="1" x14ac:dyDescent="0.2">
      <c r="A572" s="4">
        <v>2022</v>
      </c>
      <c r="B572" s="4" t="s">
        <v>39</v>
      </c>
      <c r="C572" s="4" t="s">
        <v>253</v>
      </c>
      <c r="D572" s="4" t="s">
        <v>47</v>
      </c>
      <c r="E572" s="7"/>
      <c r="F572" s="7"/>
      <c r="G572" s="8"/>
    </row>
    <row r="573" spans="1:7" ht="14.45" customHeight="1" x14ac:dyDescent="0.2">
      <c r="A573" s="4">
        <v>2022</v>
      </c>
      <c r="B573" s="4" t="s">
        <v>39</v>
      </c>
      <c r="C573" s="4" t="s">
        <v>254</v>
      </c>
      <c r="D573" s="4" t="s">
        <v>47</v>
      </c>
      <c r="E573" s="7"/>
      <c r="F573" s="7"/>
      <c r="G573" s="8"/>
    </row>
    <row r="574" spans="1:7" ht="14.45" customHeight="1" x14ac:dyDescent="0.2">
      <c r="A574" s="4">
        <v>2022</v>
      </c>
      <c r="B574" s="4" t="s">
        <v>39</v>
      </c>
      <c r="C574" s="4" t="s">
        <v>255</v>
      </c>
      <c r="D574" s="4" t="s">
        <v>47</v>
      </c>
      <c r="E574" s="7">
        <v>31</v>
      </c>
      <c r="F574" s="7">
        <v>37</v>
      </c>
      <c r="G574" s="8">
        <v>21.13</v>
      </c>
    </row>
    <row r="575" spans="1:7" ht="14.45" customHeight="1" x14ac:dyDescent="0.2">
      <c r="A575" s="4">
        <v>2022</v>
      </c>
      <c r="B575" s="4" t="s">
        <v>39</v>
      </c>
      <c r="C575" s="4" t="s">
        <v>256</v>
      </c>
      <c r="D575" s="4" t="s">
        <v>47</v>
      </c>
      <c r="E575" s="7">
        <v>5397</v>
      </c>
      <c r="F575" s="7">
        <v>10436</v>
      </c>
      <c r="G575" s="8">
        <v>5752.3</v>
      </c>
    </row>
    <row r="576" spans="1:7" ht="14.45" customHeight="1" x14ac:dyDescent="0.2">
      <c r="A576" s="4">
        <v>2022</v>
      </c>
      <c r="B576" s="4" t="s">
        <v>39</v>
      </c>
      <c r="C576" s="4" t="s">
        <v>257</v>
      </c>
      <c r="D576" s="4" t="s">
        <v>47</v>
      </c>
      <c r="E576" s="7">
        <v>20142</v>
      </c>
      <c r="F576" s="7">
        <v>54064</v>
      </c>
      <c r="G576" s="8">
        <v>29407.42</v>
      </c>
    </row>
    <row r="577" spans="1:7" ht="14.45" customHeight="1" x14ac:dyDescent="0.2">
      <c r="A577" s="4">
        <v>2022</v>
      </c>
      <c r="B577" s="4" t="s">
        <v>39</v>
      </c>
      <c r="C577" s="4" t="s">
        <v>258</v>
      </c>
      <c r="D577" s="4" t="s">
        <v>47</v>
      </c>
      <c r="E577" s="7">
        <v>33107</v>
      </c>
      <c r="F577" s="7">
        <v>121274</v>
      </c>
      <c r="G577" s="8">
        <v>57861.120000000003</v>
      </c>
    </row>
    <row r="578" spans="1:7" ht="14.45" customHeight="1" x14ac:dyDescent="0.2">
      <c r="A578" s="4">
        <v>2022</v>
      </c>
      <c r="B578" s="4" t="s">
        <v>39</v>
      </c>
      <c r="C578" s="4" t="s">
        <v>259</v>
      </c>
      <c r="D578" s="4" t="s">
        <v>47</v>
      </c>
      <c r="E578" s="7">
        <v>48014</v>
      </c>
      <c r="F578" s="7">
        <v>212498</v>
      </c>
      <c r="G578" s="8">
        <v>103600.33</v>
      </c>
    </row>
    <row r="579" spans="1:7" ht="14.45" customHeight="1" x14ac:dyDescent="0.2">
      <c r="A579" s="4">
        <v>2022</v>
      </c>
      <c r="B579" s="4" t="s">
        <v>39</v>
      </c>
      <c r="C579" s="4" t="s">
        <v>260</v>
      </c>
      <c r="D579" s="4" t="s">
        <v>47</v>
      </c>
      <c r="E579" s="7">
        <v>55934</v>
      </c>
      <c r="F579" s="7">
        <v>301831</v>
      </c>
      <c r="G579" s="8">
        <v>145706.82</v>
      </c>
    </row>
    <row r="580" spans="1:7" ht="14.45" customHeight="1" x14ac:dyDescent="0.2">
      <c r="A580" s="4">
        <v>2022</v>
      </c>
      <c r="B580" s="4" t="s">
        <v>39</v>
      </c>
      <c r="C580" s="4" t="s">
        <v>261</v>
      </c>
      <c r="D580" s="4" t="s">
        <v>47</v>
      </c>
      <c r="E580" s="7">
        <v>62593</v>
      </c>
      <c r="F580" s="7">
        <v>381359</v>
      </c>
      <c r="G580" s="8">
        <v>197783.44</v>
      </c>
    </row>
    <row r="581" spans="1:7" ht="14.45" customHeight="1" x14ac:dyDescent="0.2">
      <c r="A581" s="4">
        <v>2022</v>
      </c>
      <c r="B581" s="4" t="s">
        <v>39</v>
      </c>
      <c r="C581" s="4" t="s">
        <v>262</v>
      </c>
      <c r="D581" s="4" t="s">
        <v>47</v>
      </c>
      <c r="E581" s="7">
        <v>68717</v>
      </c>
      <c r="F581" s="7">
        <v>442578</v>
      </c>
      <c r="G581" s="8">
        <v>255615.2</v>
      </c>
    </row>
    <row r="582" spans="1:7" ht="14.45" customHeight="1" x14ac:dyDescent="0.2">
      <c r="A582" s="4">
        <v>2022</v>
      </c>
      <c r="B582" s="4" t="s">
        <v>39</v>
      </c>
      <c r="C582" s="4" t="s">
        <v>263</v>
      </c>
      <c r="D582" s="4" t="s">
        <v>47</v>
      </c>
      <c r="E582" s="7">
        <v>82917</v>
      </c>
      <c r="F582" s="7">
        <v>542979</v>
      </c>
      <c r="G582" s="8">
        <v>346187.31</v>
      </c>
    </row>
    <row r="583" spans="1:7" ht="14.45" customHeight="1" x14ac:dyDescent="0.2">
      <c r="A583" s="4">
        <v>2022</v>
      </c>
      <c r="B583" s="4" t="s">
        <v>39</v>
      </c>
      <c r="C583" s="4" t="s">
        <v>264</v>
      </c>
      <c r="D583" s="4" t="s">
        <v>47</v>
      </c>
      <c r="E583" s="7">
        <v>84747</v>
      </c>
      <c r="F583" s="7">
        <v>568590</v>
      </c>
      <c r="G583" s="8">
        <v>395623.61</v>
      </c>
    </row>
    <row r="584" spans="1:7" ht="14.45" customHeight="1" x14ac:dyDescent="0.2">
      <c r="A584" s="4">
        <v>2022</v>
      </c>
      <c r="B584" s="4" t="s">
        <v>39</v>
      </c>
      <c r="C584" s="4" t="s">
        <v>265</v>
      </c>
      <c r="D584" s="4" t="s">
        <v>47</v>
      </c>
      <c r="E584" s="7">
        <v>76119</v>
      </c>
      <c r="F584" s="7">
        <v>489526</v>
      </c>
      <c r="G584" s="8">
        <v>377920.52</v>
      </c>
    </row>
    <row r="585" spans="1:7" ht="14.45" customHeight="1" x14ac:dyDescent="0.2">
      <c r="A585" s="4">
        <v>2022</v>
      </c>
      <c r="B585" s="4" t="s">
        <v>39</v>
      </c>
      <c r="C585" s="4" t="s">
        <v>266</v>
      </c>
      <c r="D585" s="4" t="s">
        <v>47</v>
      </c>
      <c r="E585" s="7">
        <v>66189</v>
      </c>
      <c r="F585" s="7">
        <v>420121</v>
      </c>
      <c r="G585" s="8">
        <v>358735.12</v>
      </c>
    </row>
    <row r="586" spans="1:7" ht="14.45" customHeight="1" x14ac:dyDescent="0.2">
      <c r="A586" s="4">
        <v>2022</v>
      </c>
      <c r="B586" s="4" t="s">
        <v>39</v>
      </c>
      <c r="C586" s="4" t="s">
        <v>267</v>
      </c>
      <c r="D586" s="4" t="s">
        <v>47</v>
      </c>
      <c r="E586" s="7">
        <v>71751</v>
      </c>
      <c r="F586" s="7">
        <v>437459</v>
      </c>
      <c r="G586" s="8">
        <v>404444.78</v>
      </c>
    </row>
    <row r="587" spans="1:7" ht="14.45" customHeight="1" x14ac:dyDescent="0.2">
      <c r="A587" s="4">
        <v>2022</v>
      </c>
      <c r="B587" s="4" t="s">
        <v>39</v>
      </c>
      <c r="C587" s="4" t="s">
        <v>268</v>
      </c>
      <c r="D587" s="4" t="s">
        <v>47</v>
      </c>
      <c r="E587" s="7">
        <v>71658</v>
      </c>
      <c r="F587" s="7">
        <v>442691</v>
      </c>
      <c r="G587" s="8">
        <v>421405.08</v>
      </c>
    </row>
    <row r="588" spans="1:7" ht="14.45" customHeight="1" x14ac:dyDescent="0.2">
      <c r="A588" s="4">
        <v>2022</v>
      </c>
      <c r="B588" s="4" t="s">
        <v>39</v>
      </c>
      <c r="C588" s="4" t="s">
        <v>269</v>
      </c>
      <c r="D588" s="4" t="s">
        <v>47</v>
      </c>
      <c r="E588" s="7">
        <v>55044</v>
      </c>
      <c r="F588" s="7">
        <v>351844</v>
      </c>
      <c r="G588" s="8">
        <v>338989.67</v>
      </c>
    </row>
    <row r="589" spans="1:7" ht="14.45" customHeight="1" x14ac:dyDescent="0.2">
      <c r="A589" s="4">
        <v>2022</v>
      </c>
      <c r="B589" s="4" t="s">
        <v>39</v>
      </c>
      <c r="C589" s="4" t="s">
        <v>270</v>
      </c>
      <c r="D589" s="4" t="s">
        <v>47</v>
      </c>
      <c r="E589" s="7">
        <v>39082</v>
      </c>
      <c r="F589" s="7">
        <v>266417</v>
      </c>
      <c r="G589" s="8">
        <v>252318.36</v>
      </c>
    </row>
    <row r="590" spans="1:7" ht="14.45" customHeight="1" x14ac:dyDescent="0.2">
      <c r="A590" s="4">
        <v>2022</v>
      </c>
      <c r="B590" s="4" t="s">
        <v>39</v>
      </c>
      <c r="C590" s="4" t="s">
        <v>271</v>
      </c>
      <c r="D590" s="4" t="s">
        <v>47</v>
      </c>
      <c r="E590" s="7">
        <v>25650</v>
      </c>
      <c r="F590" s="7">
        <v>194496</v>
      </c>
      <c r="G590" s="8">
        <v>190163.46</v>
      </c>
    </row>
    <row r="591" spans="1:7" ht="14.45" customHeight="1" x14ac:dyDescent="0.2">
      <c r="A591" s="4">
        <v>2022</v>
      </c>
      <c r="B591" s="4" t="s">
        <v>39</v>
      </c>
      <c r="C591" s="4" t="s">
        <v>250</v>
      </c>
      <c r="D591" s="4" t="s">
        <v>47</v>
      </c>
      <c r="E591" s="7">
        <v>8583</v>
      </c>
      <c r="F591" s="7">
        <v>9421</v>
      </c>
      <c r="G591" s="8">
        <v>5144.0600000000004</v>
      </c>
    </row>
    <row r="592" spans="1:7" ht="14.45" customHeight="1" x14ac:dyDescent="0.2">
      <c r="A592" s="4">
        <v>2022</v>
      </c>
      <c r="B592" s="4" t="s">
        <v>39</v>
      </c>
      <c r="C592" s="4" t="s">
        <v>250</v>
      </c>
      <c r="D592" s="4" t="s">
        <v>48</v>
      </c>
      <c r="E592" s="7">
        <v>0</v>
      </c>
      <c r="F592" s="7">
        <v>90675</v>
      </c>
      <c r="G592" s="8">
        <v>53712.9</v>
      </c>
    </row>
    <row r="593" spans="1:7" ht="14.45" customHeight="1" x14ac:dyDescent="0.2">
      <c r="A593" s="4">
        <v>2023</v>
      </c>
      <c r="B593" s="4" t="s">
        <v>36</v>
      </c>
      <c r="C593" s="4" t="s">
        <v>253</v>
      </c>
      <c r="D593" s="4" t="s">
        <v>47</v>
      </c>
      <c r="E593" s="7">
        <v>355</v>
      </c>
      <c r="F593" s="7">
        <v>2305</v>
      </c>
      <c r="G593" s="8">
        <v>387317.28</v>
      </c>
    </row>
    <row r="594" spans="1:7" ht="14.45" customHeight="1" x14ac:dyDescent="0.2">
      <c r="A594" s="4">
        <v>2023</v>
      </c>
      <c r="B594" s="4" t="s">
        <v>36</v>
      </c>
      <c r="C594" s="4" t="s">
        <v>254</v>
      </c>
      <c r="D594" s="4" t="s">
        <v>47</v>
      </c>
      <c r="E594" s="7">
        <v>665</v>
      </c>
      <c r="F594" s="7">
        <v>4526</v>
      </c>
      <c r="G594" s="8">
        <v>737418.86</v>
      </c>
    </row>
    <row r="595" spans="1:7" ht="14.45" customHeight="1" x14ac:dyDescent="0.2">
      <c r="A595" s="4">
        <v>2023</v>
      </c>
      <c r="B595" s="4" t="s">
        <v>36</v>
      </c>
      <c r="C595" s="4" t="s">
        <v>255</v>
      </c>
      <c r="D595" s="4" t="s">
        <v>47</v>
      </c>
      <c r="E595" s="7">
        <v>1373</v>
      </c>
      <c r="F595" s="7">
        <v>6033</v>
      </c>
      <c r="G595" s="8">
        <v>884205.35</v>
      </c>
    </row>
    <row r="596" spans="1:7" ht="14.45" customHeight="1" x14ac:dyDescent="0.2">
      <c r="A596" s="4">
        <v>2023</v>
      </c>
      <c r="B596" s="4" t="s">
        <v>36</v>
      </c>
      <c r="C596" s="4" t="s">
        <v>256</v>
      </c>
      <c r="D596" s="4" t="s">
        <v>47</v>
      </c>
      <c r="E596" s="7">
        <v>7817</v>
      </c>
      <c r="F596" s="7">
        <v>20868</v>
      </c>
      <c r="G596" s="8">
        <v>917917.32</v>
      </c>
    </row>
    <row r="597" spans="1:7" ht="14.45" customHeight="1" x14ac:dyDescent="0.2">
      <c r="A597" s="4">
        <v>2023</v>
      </c>
      <c r="B597" s="4" t="s">
        <v>36</v>
      </c>
      <c r="C597" s="4" t="s">
        <v>257</v>
      </c>
      <c r="D597" s="4" t="s">
        <v>47</v>
      </c>
      <c r="E597" s="7">
        <v>23884</v>
      </c>
      <c r="F597" s="7">
        <v>75462</v>
      </c>
      <c r="G597" s="8">
        <v>826098.08</v>
      </c>
    </row>
    <row r="598" spans="1:7" ht="14.45" customHeight="1" x14ac:dyDescent="0.2">
      <c r="A598" s="4">
        <v>2023</v>
      </c>
      <c r="B598" s="4" t="s">
        <v>36</v>
      </c>
      <c r="C598" s="4" t="s">
        <v>258</v>
      </c>
      <c r="D598" s="4" t="s">
        <v>47</v>
      </c>
      <c r="E598" s="7">
        <v>41828</v>
      </c>
      <c r="F598" s="7">
        <v>149403</v>
      </c>
      <c r="G598" s="8">
        <v>636057.65</v>
      </c>
    </row>
    <row r="599" spans="1:7" ht="14.45" customHeight="1" x14ac:dyDescent="0.2">
      <c r="A599" s="4">
        <v>2023</v>
      </c>
      <c r="B599" s="4" t="s">
        <v>36</v>
      </c>
      <c r="C599" s="4" t="s">
        <v>259</v>
      </c>
      <c r="D599" s="4" t="s">
        <v>47</v>
      </c>
      <c r="E599" s="7">
        <v>62750</v>
      </c>
      <c r="F599" s="7">
        <v>269777</v>
      </c>
      <c r="G599" s="8">
        <v>823467.25</v>
      </c>
    </row>
    <row r="600" spans="1:7" ht="14.45" customHeight="1" x14ac:dyDescent="0.2">
      <c r="A600" s="4">
        <v>2023</v>
      </c>
      <c r="B600" s="4" t="s">
        <v>36</v>
      </c>
      <c r="C600" s="4" t="s">
        <v>260</v>
      </c>
      <c r="D600" s="4" t="s">
        <v>47</v>
      </c>
      <c r="E600" s="7">
        <v>76468</v>
      </c>
      <c r="F600" s="7">
        <v>375522</v>
      </c>
      <c r="G600" s="8">
        <v>758163.42</v>
      </c>
    </row>
    <row r="601" spans="1:7" ht="14.45" customHeight="1" x14ac:dyDescent="0.2">
      <c r="A601" s="4">
        <v>2023</v>
      </c>
      <c r="B601" s="4" t="s">
        <v>36</v>
      </c>
      <c r="C601" s="4" t="s">
        <v>261</v>
      </c>
      <c r="D601" s="4" t="s">
        <v>47</v>
      </c>
      <c r="E601" s="7">
        <v>86113</v>
      </c>
      <c r="F601" s="7">
        <v>497887</v>
      </c>
      <c r="G601" s="8">
        <v>959135.72</v>
      </c>
    </row>
    <row r="602" spans="1:7" ht="14.45" customHeight="1" x14ac:dyDescent="0.2">
      <c r="A602" s="4">
        <v>2023</v>
      </c>
      <c r="B602" s="4" t="s">
        <v>36</v>
      </c>
      <c r="C602" s="4" t="s">
        <v>262</v>
      </c>
      <c r="D602" s="4" t="s">
        <v>47</v>
      </c>
      <c r="E602" s="7">
        <v>87328</v>
      </c>
      <c r="F602" s="7">
        <v>555355</v>
      </c>
      <c r="G602" s="8">
        <v>1135719.8700000001</v>
      </c>
    </row>
    <row r="603" spans="1:7" ht="14.45" customHeight="1" x14ac:dyDescent="0.2">
      <c r="A603" s="4">
        <v>2023</v>
      </c>
      <c r="B603" s="4" t="s">
        <v>36</v>
      </c>
      <c r="C603" s="4" t="s">
        <v>263</v>
      </c>
      <c r="D603" s="4" t="s">
        <v>47</v>
      </c>
      <c r="E603" s="7">
        <v>100622</v>
      </c>
      <c r="F603" s="7">
        <v>661354</v>
      </c>
      <c r="G603" s="8">
        <v>1666808.09</v>
      </c>
    </row>
    <row r="604" spans="1:7" ht="14.45" customHeight="1" x14ac:dyDescent="0.2">
      <c r="A604" s="4">
        <v>2023</v>
      </c>
      <c r="B604" s="4" t="s">
        <v>36</v>
      </c>
      <c r="C604" s="4" t="s">
        <v>264</v>
      </c>
      <c r="D604" s="4" t="s">
        <v>47</v>
      </c>
      <c r="E604" s="7">
        <v>99714</v>
      </c>
      <c r="F604" s="7">
        <v>633525</v>
      </c>
      <c r="G604" s="8">
        <v>1868137.43</v>
      </c>
    </row>
    <row r="605" spans="1:7" ht="14.45" customHeight="1" x14ac:dyDescent="0.2">
      <c r="A605" s="4">
        <v>2023</v>
      </c>
      <c r="B605" s="4" t="s">
        <v>36</v>
      </c>
      <c r="C605" s="4" t="s">
        <v>265</v>
      </c>
      <c r="D605" s="4" t="s">
        <v>47</v>
      </c>
      <c r="E605" s="7">
        <v>90780</v>
      </c>
      <c r="F605" s="7">
        <v>528004</v>
      </c>
      <c r="G605" s="8">
        <v>2025303.17</v>
      </c>
    </row>
    <row r="606" spans="1:7" ht="14.45" customHeight="1" x14ac:dyDescent="0.2">
      <c r="A606" s="4">
        <v>2023</v>
      </c>
      <c r="B606" s="4" t="s">
        <v>36</v>
      </c>
      <c r="C606" s="4" t="s">
        <v>266</v>
      </c>
      <c r="D606" s="4" t="s">
        <v>47</v>
      </c>
      <c r="E606" s="7">
        <v>76813</v>
      </c>
      <c r="F606" s="7">
        <v>436386</v>
      </c>
      <c r="G606" s="8">
        <v>2079666.16</v>
      </c>
    </row>
    <row r="607" spans="1:7" ht="14.45" customHeight="1" x14ac:dyDescent="0.2">
      <c r="A607" s="4">
        <v>2023</v>
      </c>
      <c r="B607" s="4" t="s">
        <v>36</v>
      </c>
      <c r="C607" s="4" t="s">
        <v>267</v>
      </c>
      <c r="D607" s="4" t="s">
        <v>47</v>
      </c>
      <c r="E607" s="7">
        <v>77928</v>
      </c>
      <c r="F607" s="7">
        <v>431684</v>
      </c>
      <c r="G607" s="8">
        <v>2457789.16</v>
      </c>
    </row>
    <row r="608" spans="1:7" ht="14.45" customHeight="1" x14ac:dyDescent="0.2">
      <c r="A608" s="4">
        <v>2023</v>
      </c>
      <c r="B608" s="4" t="s">
        <v>36</v>
      </c>
      <c r="C608" s="4" t="s">
        <v>268</v>
      </c>
      <c r="D608" s="4" t="s">
        <v>47</v>
      </c>
      <c r="E608" s="7">
        <v>85645</v>
      </c>
      <c r="F608" s="7">
        <v>473829</v>
      </c>
      <c r="G608" s="8">
        <v>3216361.71</v>
      </c>
    </row>
    <row r="609" spans="1:7" ht="14.45" customHeight="1" x14ac:dyDescent="0.2">
      <c r="A609" s="4">
        <v>2023</v>
      </c>
      <c r="B609" s="4" t="s">
        <v>36</v>
      </c>
      <c r="C609" s="4" t="s">
        <v>269</v>
      </c>
      <c r="D609" s="4" t="s">
        <v>47</v>
      </c>
      <c r="E609" s="7">
        <v>65190</v>
      </c>
      <c r="F609" s="7">
        <v>360447</v>
      </c>
      <c r="G609" s="8">
        <v>2800756.53</v>
      </c>
    </row>
    <row r="610" spans="1:7" ht="14.45" customHeight="1" x14ac:dyDescent="0.2">
      <c r="A610" s="4">
        <v>2023</v>
      </c>
      <c r="B610" s="4" t="s">
        <v>36</v>
      </c>
      <c r="C610" s="4" t="s">
        <v>270</v>
      </c>
      <c r="D610" s="4" t="s">
        <v>47</v>
      </c>
      <c r="E610" s="7">
        <v>48075</v>
      </c>
      <c r="F610" s="7">
        <v>265280</v>
      </c>
      <c r="G610" s="8">
        <v>2222297.87</v>
      </c>
    </row>
    <row r="611" spans="1:7" ht="14.45" customHeight="1" x14ac:dyDescent="0.2">
      <c r="A611" s="4">
        <v>2023</v>
      </c>
      <c r="B611" s="4" t="s">
        <v>36</v>
      </c>
      <c r="C611" s="4" t="s">
        <v>271</v>
      </c>
      <c r="D611" s="4" t="s">
        <v>47</v>
      </c>
      <c r="E611" s="7">
        <v>35809</v>
      </c>
      <c r="F611" s="7">
        <v>193367</v>
      </c>
      <c r="G611" s="8">
        <v>1848276.64</v>
      </c>
    </row>
    <row r="612" spans="1:7" ht="14.45" customHeight="1" x14ac:dyDescent="0.2">
      <c r="A612" s="4">
        <v>2023</v>
      </c>
      <c r="B612" s="4" t="s">
        <v>36</v>
      </c>
      <c r="C612" s="4" t="s">
        <v>250</v>
      </c>
      <c r="D612" s="4" t="s">
        <v>47</v>
      </c>
      <c r="E612" s="7">
        <v>10434</v>
      </c>
      <c r="F612" s="7">
        <v>12143</v>
      </c>
      <c r="G612" s="8">
        <v>21362.68</v>
      </c>
    </row>
    <row r="613" spans="1:7" ht="14.45" customHeight="1" x14ac:dyDescent="0.2">
      <c r="A613" s="4">
        <v>2023</v>
      </c>
      <c r="B613" s="4" t="s">
        <v>36</v>
      </c>
      <c r="C613" s="4" t="s">
        <v>250</v>
      </c>
      <c r="D613" s="4" t="s">
        <v>48</v>
      </c>
      <c r="E613" s="7">
        <v>0</v>
      </c>
      <c r="F613" s="7">
        <v>181028</v>
      </c>
      <c r="G613" s="8">
        <v>1214722.28</v>
      </c>
    </row>
    <row r="614" spans="1:7" ht="14.45" customHeight="1" x14ac:dyDescent="0.2">
      <c r="A614" s="4">
        <v>2023</v>
      </c>
      <c r="B614" s="4" t="s">
        <v>37</v>
      </c>
      <c r="C614" s="4" t="s">
        <v>253</v>
      </c>
      <c r="D614" s="4" t="s">
        <v>47</v>
      </c>
      <c r="E614" s="7">
        <v>454</v>
      </c>
      <c r="F614" s="7">
        <v>3060</v>
      </c>
      <c r="G614" s="8">
        <v>355542.02</v>
      </c>
    </row>
    <row r="615" spans="1:7" ht="14.45" customHeight="1" x14ac:dyDescent="0.2">
      <c r="A615" s="4">
        <v>2023</v>
      </c>
      <c r="B615" s="4" t="s">
        <v>37</v>
      </c>
      <c r="C615" s="4" t="s">
        <v>254</v>
      </c>
      <c r="D615" s="4" t="s">
        <v>47</v>
      </c>
      <c r="E615" s="7">
        <v>906</v>
      </c>
      <c r="F615" s="7">
        <v>7403</v>
      </c>
      <c r="G615" s="8">
        <v>1230431.3899999999</v>
      </c>
    </row>
    <row r="616" spans="1:7" ht="14.45" customHeight="1" x14ac:dyDescent="0.2">
      <c r="A616" s="4">
        <v>2023</v>
      </c>
      <c r="B616" s="4" t="s">
        <v>37</v>
      </c>
      <c r="C616" s="4" t="s">
        <v>255</v>
      </c>
      <c r="D616" s="4" t="s">
        <v>47</v>
      </c>
      <c r="E616" s="7">
        <v>1388</v>
      </c>
      <c r="F616" s="7">
        <v>10356</v>
      </c>
      <c r="G616" s="8">
        <v>1595580.27</v>
      </c>
    </row>
    <row r="617" spans="1:7" ht="14.45" customHeight="1" x14ac:dyDescent="0.2">
      <c r="A617" s="4">
        <v>2023</v>
      </c>
      <c r="B617" s="4" t="s">
        <v>37</v>
      </c>
      <c r="C617" s="4" t="s">
        <v>256</v>
      </c>
      <c r="D617" s="4" t="s">
        <v>47</v>
      </c>
      <c r="E617" s="7">
        <v>4327</v>
      </c>
      <c r="F617" s="7">
        <v>25023</v>
      </c>
      <c r="G617" s="8">
        <v>1585226.48</v>
      </c>
    </row>
    <row r="618" spans="1:7" ht="14.45" customHeight="1" x14ac:dyDescent="0.2">
      <c r="A618" s="4">
        <v>2023</v>
      </c>
      <c r="B618" s="4" t="s">
        <v>37</v>
      </c>
      <c r="C618" s="4" t="s">
        <v>257</v>
      </c>
      <c r="D618" s="4" t="s">
        <v>47</v>
      </c>
      <c r="E618" s="7">
        <v>15750</v>
      </c>
      <c r="F618" s="7">
        <v>111310</v>
      </c>
      <c r="G618" s="8">
        <v>1121174.99</v>
      </c>
    </row>
    <row r="619" spans="1:7" ht="14.45" customHeight="1" x14ac:dyDescent="0.2">
      <c r="A619" s="4">
        <v>2023</v>
      </c>
      <c r="B619" s="4" t="s">
        <v>37</v>
      </c>
      <c r="C619" s="4" t="s">
        <v>258</v>
      </c>
      <c r="D619" s="4" t="s">
        <v>47</v>
      </c>
      <c r="E619" s="7">
        <v>34382</v>
      </c>
      <c r="F619" s="7">
        <v>285430</v>
      </c>
      <c r="G619" s="8">
        <v>1206292.55</v>
      </c>
    </row>
    <row r="620" spans="1:7" ht="14.45" customHeight="1" x14ac:dyDescent="0.2">
      <c r="A620" s="4">
        <v>2023</v>
      </c>
      <c r="B620" s="4" t="s">
        <v>37</v>
      </c>
      <c r="C620" s="4" t="s">
        <v>259</v>
      </c>
      <c r="D620" s="4" t="s">
        <v>47</v>
      </c>
      <c r="E620" s="7">
        <v>61336</v>
      </c>
      <c r="F620" s="7">
        <v>562263</v>
      </c>
      <c r="G620" s="8">
        <v>2005960.98</v>
      </c>
    </row>
    <row r="621" spans="1:7" ht="14.45" customHeight="1" x14ac:dyDescent="0.2">
      <c r="A621" s="4">
        <v>2023</v>
      </c>
      <c r="B621" s="4" t="s">
        <v>37</v>
      </c>
      <c r="C621" s="4" t="s">
        <v>260</v>
      </c>
      <c r="D621" s="4" t="s">
        <v>47</v>
      </c>
      <c r="E621" s="7">
        <v>87291</v>
      </c>
      <c r="F621" s="7">
        <v>838342</v>
      </c>
      <c r="G621" s="8">
        <v>2835859.21</v>
      </c>
    </row>
    <row r="622" spans="1:7" ht="14.45" customHeight="1" x14ac:dyDescent="0.2">
      <c r="A622" s="4">
        <v>2023</v>
      </c>
      <c r="B622" s="4" t="s">
        <v>37</v>
      </c>
      <c r="C622" s="4" t="s">
        <v>261</v>
      </c>
      <c r="D622" s="4" t="s">
        <v>47</v>
      </c>
      <c r="E622" s="7">
        <v>113964</v>
      </c>
      <c r="F622" s="7">
        <v>1143950</v>
      </c>
      <c r="G622" s="8">
        <v>3895643.45</v>
      </c>
    </row>
    <row r="623" spans="1:7" ht="14.45" customHeight="1" x14ac:dyDescent="0.2">
      <c r="A623" s="4">
        <v>2023</v>
      </c>
      <c r="B623" s="4" t="s">
        <v>37</v>
      </c>
      <c r="C623" s="4" t="s">
        <v>262</v>
      </c>
      <c r="D623" s="4" t="s">
        <v>47</v>
      </c>
      <c r="E623" s="7">
        <v>138715</v>
      </c>
      <c r="F623" s="7">
        <v>1375580</v>
      </c>
      <c r="G623" s="8">
        <v>5086143.22</v>
      </c>
    </row>
    <row r="624" spans="1:7" ht="14.45" customHeight="1" x14ac:dyDescent="0.2">
      <c r="A624" s="4">
        <v>2023</v>
      </c>
      <c r="B624" s="4" t="s">
        <v>37</v>
      </c>
      <c r="C624" s="4" t="s">
        <v>263</v>
      </c>
      <c r="D624" s="4" t="s">
        <v>47</v>
      </c>
      <c r="E624" s="7">
        <v>189066</v>
      </c>
      <c r="F624" s="7">
        <v>1834220</v>
      </c>
      <c r="G624" s="8">
        <v>7207552.7800000003</v>
      </c>
    </row>
    <row r="625" spans="1:7" ht="14.45" customHeight="1" x14ac:dyDescent="0.2">
      <c r="A625" s="4">
        <v>2023</v>
      </c>
      <c r="B625" s="4" t="s">
        <v>37</v>
      </c>
      <c r="C625" s="4" t="s">
        <v>264</v>
      </c>
      <c r="D625" s="4" t="s">
        <v>47</v>
      </c>
      <c r="E625" s="7">
        <v>213239</v>
      </c>
      <c r="F625" s="7">
        <v>2014814</v>
      </c>
      <c r="G625" s="8">
        <v>8226861.6200000001</v>
      </c>
    </row>
    <row r="626" spans="1:7" ht="14.45" customHeight="1" x14ac:dyDescent="0.2">
      <c r="A626" s="4">
        <v>2023</v>
      </c>
      <c r="B626" s="4" t="s">
        <v>37</v>
      </c>
      <c r="C626" s="4" t="s">
        <v>265</v>
      </c>
      <c r="D626" s="4" t="s">
        <v>47</v>
      </c>
      <c r="E626" s="7">
        <v>209103</v>
      </c>
      <c r="F626" s="7">
        <v>1899132</v>
      </c>
      <c r="G626" s="8">
        <v>7692855.46</v>
      </c>
    </row>
    <row r="627" spans="1:7" ht="14.45" customHeight="1" x14ac:dyDescent="0.2">
      <c r="A627" s="4">
        <v>2023</v>
      </c>
      <c r="B627" s="4" t="s">
        <v>37</v>
      </c>
      <c r="C627" s="4" t="s">
        <v>266</v>
      </c>
      <c r="D627" s="4" t="s">
        <v>47</v>
      </c>
      <c r="E627" s="7">
        <v>180506</v>
      </c>
      <c r="F627" s="7">
        <v>1608999</v>
      </c>
      <c r="G627" s="8">
        <v>6447800.6699999999</v>
      </c>
    </row>
    <row r="628" spans="1:7" ht="14.45" customHeight="1" x14ac:dyDescent="0.2">
      <c r="A628" s="4">
        <v>2023</v>
      </c>
      <c r="B628" s="4" t="s">
        <v>37</v>
      </c>
      <c r="C628" s="4" t="s">
        <v>267</v>
      </c>
      <c r="D628" s="4" t="s">
        <v>47</v>
      </c>
      <c r="E628" s="7">
        <v>161864</v>
      </c>
      <c r="F628" s="7">
        <v>1379344</v>
      </c>
      <c r="G628" s="8">
        <v>5326677.07</v>
      </c>
    </row>
    <row r="629" spans="1:7" ht="14.45" customHeight="1" x14ac:dyDescent="0.2">
      <c r="A629" s="4">
        <v>2023</v>
      </c>
      <c r="B629" s="4" t="s">
        <v>37</v>
      </c>
      <c r="C629" s="4" t="s">
        <v>268</v>
      </c>
      <c r="D629" s="4" t="s">
        <v>47</v>
      </c>
      <c r="E629" s="7">
        <v>157528</v>
      </c>
      <c r="F629" s="7">
        <v>1341373</v>
      </c>
      <c r="G629" s="8">
        <v>4715333.6500000004</v>
      </c>
    </row>
    <row r="630" spans="1:7" ht="14.45" customHeight="1" x14ac:dyDescent="0.2">
      <c r="A630" s="4">
        <v>2023</v>
      </c>
      <c r="B630" s="4" t="s">
        <v>37</v>
      </c>
      <c r="C630" s="4" t="s">
        <v>269</v>
      </c>
      <c r="D630" s="4" t="s">
        <v>47</v>
      </c>
      <c r="E630" s="7">
        <v>109840</v>
      </c>
      <c r="F630" s="7">
        <v>956955</v>
      </c>
      <c r="G630" s="8">
        <v>3042527.41</v>
      </c>
    </row>
    <row r="631" spans="1:7" ht="14.45" customHeight="1" x14ac:dyDescent="0.2">
      <c r="A631" s="4">
        <v>2023</v>
      </c>
      <c r="B631" s="4" t="s">
        <v>37</v>
      </c>
      <c r="C631" s="4" t="s">
        <v>270</v>
      </c>
      <c r="D631" s="4" t="s">
        <v>47</v>
      </c>
      <c r="E631" s="7">
        <v>70175</v>
      </c>
      <c r="F631" s="7">
        <v>647178</v>
      </c>
      <c r="G631" s="8">
        <v>1888884.82</v>
      </c>
    </row>
    <row r="632" spans="1:7" ht="14.45" customHeight="1" x14ac:dyDescent="0.2">
      <c r="A632" s="4">
        <v>2023</v>
      </c>
      <c r="B632" s="4" t="s">
        <v>37</v>
      </c>
      <c r="C632" s="4" t="s">
        <v>271</v>
      </c>
      <c r="D632" s="4" t="s">
        <v>47</v>
      </c>
      <c r="E632" s="7">
        <v>33847</v>
      </c>
      <c r="F632" s="7">
        <v>347331</v>
      </c>
      <c r="G632" s="8">
        <v>976258.61</v>
      </c>
    </row>
    <row r="633" spans="1:7" ht="14.45" customHeight="1" x14ac:dyDescent="0.2">
      <c r="A633" s="4">
        <v>2023</v>
      </c>
      <c r="B633" s="4" t="s">
        <v>37</v>
      </c>
      <c r="C633" s="4" t="s">
        <v>250</v>
      </c>
      <c r="D633" s="4" t="s">
        <v>47</v>
      </c>
      <c r="E633" s="7">
        <v>4820</v>
      </c>
      <c r="F633" s="7">
        <v>5754</v>
      </c>
      <c r="G633" s="8">
        <v>19267.22</v>
      </c>
    </row>
    <row r="634" spans="1:7" ht="14.45" customHeight="1" x14ac:dyDescent="0.2">
      <c r="A634" s="4">
        <v>2023</v>
      </c>
      <c r="B634" s="4" t="s">
        <v>37</v>
      </c>
      <c r="C634" s="4" t="s">
        <v>250</v>
      </c>
      <c r="D634" s="4" t="s">
        <v>48</v>
      </c>
      <c r="E634" s="7">
        <v>0</v>
      </c>
      <c r="F634" s="7">
        <v>100065</v>
      </c>
      <c r="G634" s="8">
        <v>502368.56</v>
      </c>
    </row>
    <row r="635" spans="1:7" ht="14.45" customHeight="1" x14ac:dyDescent="0.2">
      <c r="A635" s="4">
        <v>2023</v>
      </c>
      <c r="B635" s="4" t="s">
        <v>38</v>
      </c>
      <c r="C635" s="4" t="s">
        <v>253</v>
      </c>
      <c r="D635" s="4" t="s">
        <v>47</v>
      </c>
      <c r="E635" s="7">
        <v>366</v>
      </c>
      <c r="F635" s="7">
        <v>965</v>
      </c>
      <c r="G635" s="8">
        <v>85720.01</v>
      </c>
    </row>
    <row r="636" spans="1:7" ht="14.45" customHeight="1" x14ac:dyDescent="0.2">
      <c r="A636" s="4">
        <v>2023</v>
      </c>
      <c r="B636" s="4" t="s">
        <v>38</v>
      </c>
      <c r="C636" s="4" t="s">
        <v>254</v>
      </c>
      <c r="D636" s="4" t="s">
        <v>47</v>
      </c>
      <c r="E636" s="7">
        <v>802</v>
      </c>
      <c r="F636" s="7">
        <v>2035</v>
      </c>
      <c r="G636" s="8">
        <v>39772.57</v>
      </c>
    </row>
    <row r="637" spans="1:7" ht="14.45" customHeight="1" x14ac:dyDescent="0.2">
      <c r="A637" s="4">
        <v>2023</v>
      </c>
      <c r="B637" s="4" t="s">
        <v>38</v>
      </c>
      <c r="C637" s="4" t="s">
        <v>255</v>
      </c>
      <c r="D637" s="4" t="s">
        <v>47</v>
      </c>
      <c r="E637" s="7">
        <v>6547</v>
      </c>
      <c r="F637" s="7">
        <v>11445</v>
      </c>
      <c r="G637" s="8">
        <v>61492.2</v>
      </c>
    </row>
    <row r="638" spans="1:7" ht="14.45" customHeight="1" x14ac:dyDescent="0.2">
      <c r="A638" s="4">
        <v>2023</v>
      </c>
      <c r="B638" s="4" t="s">
        <v>38</v>
      </c>
      <c r="C638" s="4" t="s">
        <v>256</v>
      </c>
      <c r="D638" s="4" t="s">
        <v>47</v>
      </c>
      <c r="E638" s="7">
        <v>39138</v>
      </c>
      <c r="F638" s="7">
        <v>74098</v>
      </c>
      <c r="G638" s="8">
        <v>273036.86</v>
      </c>
    </row>
    <row r="639" spans="1:7" ht="14.45" customHeight="1" x14ac:dyDescent="0.2">
      <c r="A639" s="4">
        <v>2023</v>
      </c>
      <c r="B639" s="4" t="s">
        <v>38</v>
      </c>
      <c r="C639" s="4" t="s">
        <v>257</v>
      </c>
      <c r="D639" s="4" t="s">
        <v>47</v>
      </c>
      <c r="E639" s="7">
        <v>93220</v>
      </c>
      <c r="F639" s="7">
        <v>256137</v>
      </c>
      <c r="G639" s="8">
        <v>1111577.68</v>
      </c>
    </row>
    <row r="640" spans="1:7" ht="14.45" customHeight="1" x14ac:dyDescent="0.2">
      <c r="A640" s="4">
        <v>2023</v>
      </c>
      <c r="B640" s="4" t="s">
        <v>38</v>
      </c>
      <c r="C640" s="4" t="s">
        <v>258</v>
      </c>
      <c r="D640" s="4" t="s">
        <v>47</v>
      </c>
      <c r="E640" s="7">
        <v>161637</v>
      </c>
      <c r="F640" s="7">
        <v>628579</v>
      </c>
      <c r="G640" s="8">
        <v>3094871.89</v>
      </c>
    </row>
    <row r="641" spans="1:7" ht="14.45" customHeight="1" x14ac:dyDescent="0.2">
      <c r="A641" s="4">
        <v>2023</v>
      </c>
      <c r="B641" s="4" t="s">
        <v>38</v>
      </c>
      <c r="C641" s="4" t="s">
        <v>259</v>
      </c>
      <c r="D641" s="4" t="s">
        <v>47</v>
      </c>
      <c r="E641" s="7">
        <v>245012</v>
      </c>
      <c r="F641" s="7">
        <v>1244324</v>
      </c>
      <c r="G641" s="8">
        <v>6330610.5700000003</v>
      </c>
    </row>
    <row r="642" spans="1:7" ht="14.45" customHeight="1" x14ac:dyDescent="0.2">
      <c r="A642" s="4">
        <v>2023</v>
      </c>
      <c r="B642" s="4" t="s">
        <v>38</v>
      </c>
      <c r="C642" s="4" t="s">
        <v>260</v>
      </c>
      <c r="D642" s="4" t="s">
        <v>47</v>
      </c>
      <c r="E642" s="7">
        <v>300685</v>
      </c>
      <c r="F642" s="7">
        <v>1765791</v>
      </c>
      <c r="G642" s="8">
        <v>9854888.6099999994</v>
      </c>
    </row>
    <row r="643" spans="1:7" ht="14.45" customHeight="1" x14ac:dyDescent="0.2">
      <c r="A643" s="4">
        <v>2023</v>
      </c>
      <c r="B643" s="4" t="s">
        <v>38</v>
      </c>
      <c r="C643" s="4" t="s">
        <v>261</v>
      </c>
      <c r="D643" s="4" t="s">
        <v>47</v>
      </c>
      <c r="E643" s="7">
        <v>344876</v>
      </c>
      <c r="F643" s="7">
        <v>2258722</v>
      </c>
      <c r="G643" s="8">
        <v>14140492.859999999</v>
      </c>
    </row>
    <row r="644" spans="1:7" ht="14.45" customHeight="1" x14ac:dyDescent="0.2">
      <c r="A644" s="4">
        <v>2023</v>
      </c>
      <c r="B644" s="4" t="s">
        <v>38</v>
      </c>
      <c r="C644" s="4" t="s">
        <v>262</v>
      </c>
      <c r="D644" s="4" t="s">
        <v>47</v>
      </c>
      <c r="E644" s="7">
        <v>384424</v>
      </c>
      <c r="F644" s="7">
        <v>2638604</v>
      </c>
      <c r="G644" s="8">
        <v>17811821.16</v>
      </c>
    </row>
    <row r="645" spans="1:7" ht="14.45" customHeight="1" x14ac:dyDescent="0.2">
      <c r="A645" s="4">
        <v>2023</v>
      </c>
      <c r="B645" s="4" t="s">
        <v>38</v>
      </c>
      <c r="C645" s="4" t="s">
        <v>263</v>
      </c>
      <c r="D645" s="4" t="s">
        <v>47</v>
      </c>
      <c r="E645" s="7">
        <v>520028</v>
      </c>
      <c r="F645" s="7">
        <v>3714135</v>
      </c>
      <c r="G645" s="8">
        <v>26969956.890000001</v>
      </c>
    </row>
    <row r="646" spans="1:7" ht="14.45" customHeight="1" x14ac:dyDescent="0.2">
      <c r="A646" s="4">
        <v>2023</v>
      </c>
      <c r="B646" s="4" t="s">
        <v>38</v>
      </c>
      <c r="C646" s="4" t="s">
        <v>264</v>
      </c>
      <c r="D646" s="4" t="s">
        <v>47</v>
      </c>
      <c r="E646" s="7">
        <v>599890</v>
      </c>
      <c r="F646" s="7">
        <v>4273622</v>
      </c>
      <c r="G646" s="8">
        <v>32208738.359999999</v>
      </c>
    </row>
    <row r="647" spans="1:7" ht="14.45" customHeight="1" x14ac:dyDescent="0.2">
      <c r="A647" s="4">
        <v>2023</v>
      </c>
      <c r="B647" s="4" t="s">
        <v>38</v>
      </c>
      <c r="C647" s="4" t="s">
        <v>265</v>
      </c>
      <c r="D647" s="4" t="s">
        <v>47</v>
      </c>
      <c r="E647" s="7">
        <v>642293</v>
      </c>
      <c r="F647" s="7">
        <v>4370647</v>
      </c>
      <c r="G647" s="8">
        <v>32589075.510000002</v>
      </c>
    </row>
    <row r="648" spans="1:7" ht="14.45" customHeight="1" x14ac:dyDescent="0.2">
      <c r="A648" s="4">
        <v>2023</v>
      </c>
      <c r="B648" s="4" t="s">
        <v>38</v>
      </c>
      <c r="C648" s="4" t="s">
        <v>266</v>
      </c>
      <c r="D648" s="4" t="s">
        <v>47</v>
      </c>
      <c r="E648" s="7">
        <v>593757</v>
      </c>
      <c r="F648" s="7">
        <v>4001786</v>
      </c>
      <c r="G648" s="8">
        <v>29483497.559999999</v>
      </c>
    </row>
    <row r="649" spans="1:7" ht="14.45" customHeight="1" x14ac:dyDescent="0.2">
      <c r="A649" s="4">
        <v>2023</v>
      </c>
      <c r="B649" s="4" t="s">
        <v>38</v>
      </c>
      <c r="C649" s="4" t="s">
        <v>267</v>
      </c>
      <c r="D649" s="4" t="s">
        <v>47</v>
      </c>
      <c r="E649" s="7">
        <v>583350</v>
      </c>
      <c r="F649" s="7">
        <v>3760079</v>
      </c>
      <c r="G649" s="8">
        <v>27932662.420000002</v>
      </c>
    </row>
    <row r="650" spans="1:7" ht="14.45" customHeight="1" x14ac:dyDescent="0.2">
      <c r="A650" s="4">
        <v>2023</v>
      </c>
      <c r="B650" s="4" t="s">
        <v>38</v>
      </c>
      <c r="C650" s="4" t="s">
        <v>268</v>
      </c>
      <c r="D650" s="4" t="s">
        <v>47</v>
      </c>
      <c r="E650" s="7">
        <v>594336</v>
      </c>
      <c r="F650" s="7">
        <v>3739338</v>
      </c>
      <c r="G650" s="8">
        <v>27415296.280000001</v>
      </c>
    </row>
    <row r="651" spans="1:7" ht="14.45" customHeight="1" x14ac:dyDescent="0.2">
      <c r="A651" s="4">
        <v>2023</v>
      </c>
      <c r="B651" s="4" t="s">
        <v>38</v>
      </c>
      <c r="C651" s="4" t="s">
        <v>269</v>
      </c>
      <c r="D651" s="4" t="s">
        <v>47</v>
      </c>
      <c r="E651" s="7">
        <v>439476</v>
      </c>
      <c r="F651" s="7">
        <v>2732130</v>
      </c>
      <c r="G651" s="8">
        <v>20744950.489999998</v>
      </c>
    </row>
    <row r="652" spans="1:7" ht="14.45" customHeight="1" x14ac:dyDescent="0.2">
      <c r="A652" s="4">
        <v>2023</v>
      </c>
      <c r="B652" s="4" t="s">
        <v>38</v>
      </c>
      <c r="C652" s="4" t="s">
        <v>270</v>
      </c>
      <c r="D652" s="4" t="s">
        <v>47</v>
      </c>
      <c r="E652" s="7">
        <v>313284</v>
      </c>
      <c r="F652" s="7">
        <v>1961204</v>
      </c>
      <c r="G652" s="8">
        <v>15684030.060000001</v>
      </c>
    </row>
    <row r="653" spans="1:7" ht="14.45" customHeight="1" x14ac:dyDescent="0.2">
      <c r="A653" s="4">
        <v>2023</v>
      </c>
      <c r="B653" s="4" t="s">
        <v>38</v>
      </c>
      <c r="C653" s="4" t="s">
        <v>271</v>
      </c>
      <c r="D653" s="4" t="s">
        <v>47</v>
      </c>
      <c r="E653" s="7">
        <v>202744</v>
      </c>
      <c r="F653" s="7">
        <v>1255725</v>
      </c>
      <c r="G653" s="8">
        <v>10846575.560000001</v>
      </c>
    </row>
    <row r="654" spans="1:7" ht="14.45" customHeight="1" x14ac:dyDescent="0.2">
      <c r="A654" s="4">
        <v>2023</v>
      </c>
      <c r="B654" s="4" t="s">
        <v>38</v>
      </c>
      <c r="C654" s="4" t="s">
        <v>250</v>
      </c>
      <c r="D654" s="4" t="s">
        <v>47</v>
      </c>
      <c r="E654" s="7">
        <v>53770</v>
      </c>
      <c r="F654" s="7">
        <v>60287</v>
      </c>
      <c r="G654" s="8">
        <v>207296.13</v>
      </c>
    </row>
    <row r="655" spans="1:7" ht="14.45" customHeight="1" x14ac:dyDescent="0.2">
      <c r="A655" s="4">
        <v>2023</v>
      </c>
      <c r="B655" s="4" t="s">
        <v>38</v>
      </c>
      <c r="C655" s="4" t="s">
        <v>250</v>
      </c>
      <c r="D655" s="4" t="s">
        <v>48</v>
      </c>
      <c r="E655" s="7">
        <v>0</v>
      </c>
      <c r="F655" s="7">
        <v>417209</v>
      </c>
      <c r="G655" s="8">
        <v>3683941.11</v>
      </c>
    </row>
    <row r="656" spans="1:7" ht="14.45" customHeight="1" x14ac:dyDescent="0.2">
      <c r="A656" s="4">
        <v>2023</v>
      </c>
      <c r="B656" s="4" t="s">
        <v>39</v>
      </c>
      <c r="C656" s="4" t="s">
        <v>253</v>
      </c>
      <c r="D656" s="4" t="s">
        <v>47</v>
      </c>
      <c r="E656" s="7"/>
      <c r="F656" s="7"/>
      <c r="G656" s="8"/>
    </row>
    <row r="657" spans="1:7" ht="14.45" customHeight="1" x14ac:dyDescent="0.2">
      <c r="A657" s="4">
        <v>2023</v>
      </c>
      <c r="B657" s="4" t="s">
        <v>39</v>
      </c>
      <c r="C657" s="4" t="s">
        <v>254</v>
      </c>
      <c r="D657" s="4" t="s">
        <v>47</v>
      </c>
      <c r="E657" s="7"/>
      <c r="F657" s="7"/>
      <c r="G657" s="8"/>
    </row>
    <row r="658" spans="1:7" ht="14.45" customHeight="1" x14ac:dyDescent="0.2">
      <c r="A658" s="4">
        <v>2023</v>
      </c>
      <c r="B658" s="4" t="s">
        <v>39</v>
      </c>
      <c r="C658" s="4" t="s">
        <v>255</v>
      </c>
      <c r="D658" s="4" t="s">
        <v>47</v>
      </c>
      <c r="E658" s="7">
        <v>32</v>
      </c>
      <c r="F658" s="7">
        <v>51</v>
      </c>
      <c r="G658" s="8">
        <v>83.67</v>
      </c>
    </row>
    <row r="659" spans="1:7" ht="14.45" customHeight="1" x14ac:dyDescent="0.2">
      <c r="A659" s="4">
        <v>2023</v>
      </c>
      <c r="B659" s="4" t="s">
        <v>39</v>
      </c>
      <c r="C659" s="4" t="s">
        <v>256</v>
      </c>
      <c r="D659" s="4" t="s">
        <v>47</v>
      </c>
      <c r="E659" s="7">
        <v>5070</v>
      </c>
      <c r="F659" s="7">
        <v>9508</v>
      </c>
      <c r="G659" s="8">
        <v>7716.89</v>
      </c>
    </row>
    <row r="660" spans="1:7" ht="14.45" customHeight="1" x14ac:dyDescent="0.2">
      <c r="A660" s="4">
        <v>2023</v>
      </c>
      <c r="B660" s="4" t="s">
        <v>39</v>
      </c>
      <c r="C660" s="4" t="s">
        <v>257</v>
      </c>
      <c r="D660" s="4" t="s">
        <v>47</v>
      </c>
      <c r="E660" s="7">
        <v>18683</v>
      </c>
      <c r="F660" s="7">
        <v>50713</v>
      </c>
      <c r="G660" s="8">
        <v>37056.42</v>
      </c>
    </row>
    <row r="661" spans="1:7" ht="14.45" customHeight="1" x14ac:dyDescent="0.2">
      <c r="A661" s="4">
        <v>2023</v>
      </c>
      <c r="B661" s="4" t="s">
        <v>39</v>
      </c>
      <c r="C661" s="4" t="s">
        <v>258</v>
      </c>
      <c r="D661" s="4" t="s">
        <v>47</v>
      </c>
      <c r="E661" s="7">
        <v>30429</v>
      </c>
      <c r="F661" s="7">
        <v>108002</v>
      </c>
      <c r="G661" s="8">
        <v>76380.72</v>
      </c>
    </row>
    <row r="662" spans="1:7" ht="14.45" customHeight="1" x14ac:dyDescent="0.2">
      <c r="A662" s="4">
        <v>2023</v>
      </c>
      <c r="B662" s="4" t="s">
        <v>39</v>
      </c>
      <c r="C662" s="4" t="s">
        <v>259</v>
      </c>
      <c r="D662" s="4" t="s">
        <v>47</v>
      </c>
      <c r="E662" s="7">
        <v>45105</v>
      </c>
      <c r="F662" s="7">
        <v>196511</v>
      </c>
      <c r="G662" s="8">
        <v>141527.16</v>
      </c>
    </row>
    <row r="663" spans="1:7" ht="14.45" customHeight="1" x14ac:dyDescent="0.2">
      <c r="A663" s="4">
        <v>2023</v>
      </c>
      <c r="B663" s="4" t="s">
        <v>39</v>
      </c>
      <c r="C663" s="4" t="s">
        <v>260</v>
      </c>
      <c r="D663" s="4" t="s">
        <v>47</v>
      </c>
      <c r="E663" s="7">
        <v>54612</v>
      </c>
      <c r="F663" s="7">
        <v>287903</v>
      </c>
      <c r="G663" s="8">
        <v>203911.96</v>
      </c>
    </row>
    <row r="664" spans="1:7" ht="14.45" customHeight="1" x14ac:dyDescent="0.2">
      <c r="A664" s="4">
        <v>2023</v>
      </c>
      <c r="B664" s="4" t="s">
        <v>39</v>
      </c>
      <c r="C664" s="4" t="s">
        <v>261</v>
      </c>
      <c r="D664" s="4" t="s">
        <v>47</v>
      </c>
      <c r="E664" s="7">
        <v>61677</v>
      </c>
      <c r="F664" s="7">
        <v>372203</v>
      </c>
      <c r="G664" s="8">
        <v>277493.28000000003</v>
      </c>
    </row>
    <row r="665" spans="1:7" ht="14.45" customHeight="1" x14ac:dyDescent="0.2">
      <c r="A665" s="4">
        <v>2023</v>
      </c>
      <c r="B665" s="4" t="s">
        <v>39</v>
      </c>
      <c r="C665" s="4" t="s">
        <v>262</v>
      </c>
      <c r="D665" s="4" t="s">
        <v>47</v>
      </c>
      <c r="E665" s="7">
        <v>65084</v>
      </c>
      <c r="F665" s="7">
        <v>415581</v>
      </c>
      <c r="G665" s="8">
        <v>342359.57</v>
      </c>
    </row>
    <row r="666" spans="1:7" ht="14.45" customHeight="1" x14ac:dyDescent="0.2">
      <c r="A666" s="4">
        <v>2023</v>
      </c>
      <c r="B666" s="4" t="s">
        <v>39</v>
      </c>
      <c r="C666" s="4" t="s">
        <v>263</v>
      </c>
      <c r="D666" s="4" t="s">
        <v>47</v>
      </c>
      <c r="E666" s="7">
        <v>78961</v>
      </c>
      <c r="F666" s="7">
        <v>522858</v>
      </c>
      <c r="G666" s="8">
        <v>471000.64</v>
      </c>
    </row>
    <row r="667" spans="1:7" ht="14.45" customHeight="1" x14ac:dyDescent="0.2">
      <c r="A667" s="4">
        <v>2023</v>
      </c>
      <c r="B667" s="4" t="s">
        <v>39</v>
      </c>
      <c r="C667" s="4" t="s">
        <v>264</v>
      </c>
      <c r="D667" s="4" t="s">
        <v>47</v>
      </c>
      <c r="E667" s="7">
        <v>82640</v>
      </c>
      <c r="F667" s="7">
        <v>557956</v>
      </c>
      <c r="G667" s="8">
        <v>553774.69999999995</v>
      </c>
    </row>
    <row r="668" spans="1:7" ht="14.45" customHeight="1" x14ac:dyDescent="0.2">
      <c r="A668" s="4">
        <v>2023</v>
      </c>
      <c r="B668" s="4" t="s">
        <v>39</v>
      </c>
      <c r="C668" s="4" t="s">
        <v>265</v>
      </c>
      <c r="D668" s="4" t="s">
        <v>47</v>
      </c>
      <c r="E668" s="7">
        <v>75836</v>
      </c>
      <c r="F668" s="7">
        <v>497067</v>
      </c>
      <c r="G668" s="8">
        <v>535843.44999999995</v>
      </c>
    </row>
    <row r="669" spans="1:7" ht="14.45" customHeight="1" x14ac:dyDescent="0.2">
      <c r="A669" s="4">
        <v>2023</v>
      </c>
      <c r="B669" s="4" t="s">
        <v>39</v>
      </c>
      <c r="C669" s="4" t="s">
        <v>266</v>
      </c>
      <c r="D669" s="4" t="s">
        <v>47</v>
      </c>
      <c r="E669" s="7">
        <v>64273</v>
      </c>
      <c r="F669" s="7">
        <v>421733</v>
      </c>
      <c r="G669" s="8">
        <v>494729.79</v>
      </c>
    </row>
    <row r="670" spans="1:7" ht="14.45" customHeight="1" x14ac:dyDescent="0.2">
      <c r="A670" s="4">
        <v>2023</v>
      </c>
      <c r="B670" s="4" t="s">
        <v>39</v>
      </c>
      <c r="C670" s="4" t="s">
        <v>267</v>
      </c>
      <c r="D670" s="4" t="s">
        <v>47</v>
      </c>
      <c r="E670" s="7">
        <v>65550</v>
      </c>
      <c r="F670" s="7">
        <v>411102</v>
      </c>
      <c r="G670" s="8">
        <v>520678.72</v>
      </c>
    </row>
    <row r="671" spans="1:7" ht="14.45" customHeight="1" x14ac:dyDescent="0.2">
      <c r="A671" s="4">
        <v>2023</v>
      </c>
      <c r="B671" s="4" t="s">
        <v>39</v>
      </c>
      <c r="C671" s="4" t="s">
        <v>268</v>
      </c>
      <c r="D671" s="4" t="s">
        <v>47</v>
      </c>
      <c r="E671" s="7">
        <v>70097</v>
      </c>
      <c r="F671" s="7">
        <v>444871</v>
      </c>
      <c r="G671" s="8">
        <v>584353.35</v>
      </c>
    </row>
    <row r="672" spans="1:7" ht="14.45" customHeight="1" x14ac:dyDescent="0.2">
      <c r="A672" s="4">
        <v>2023</v>
      </c>
      <c r="B672" s="4" t="s">
        <v>39</v>
      </c>
      <c r="C672" s="4" t="s">
        <v>269</v>
      </c>
      <c r="D672" s="4" t="s">
        <v>47</v>
      </c>
      <c r="E672" s="7">
        <v>52857</v>
      </c>
      <c r="F672" s="7">
        <v>342621</v>
      </c>
      <c r="G672" s="8">
        <v>456220.73</v>
      </c>
    </row>
    <row r="673" spans="1:7" ht="14.45" customHeight="1" x14ac:dyDescent="0.2">
      <c r="A673" s="4">
        <v>2023</v>
      </c>
      <c r="B673" s="4" t="s">
        <v>39</v>
      </c>
      <c r="C673" s="4" t="s">
        <v>270</v>
      </c>
      <c r="D673" s="4" t="s">
        <v>47</v>
      </c>
      <c r="E673" s="7">
        <v>37388</v>
      </c>
      <c r="F673" s="7">
        <v>261922</v>
      </c>
      <c r="G673" s="8">
        <v>345596.83</v>
      </c>
    </row>
    <row r="674" spans="1:7" ht="14.45" customHeight="1" x14ac:dyDescent="0.2">
      <c r="A674" s="4">
        <v>2023</v>
      </c>
      <c r="B674" s="4" t="s">
        <v>39</v>
      </c>
      <c r="C674" s="4" t="s">
        <v>271</v>
      </c>
      <c r="D674" s="4" t="s">
        <v>47</v>
      </c>
      <c r="E674" s="7">
        <v>23875</v>
      </c>
      <c r="F674" s="7">
        <v>185701</v>
      </c>
      <c r="G674" s="8">
        <v>251931.36</v>
      </c>
    </row>
    <row r="675" spans="1:7" ht="14.45" customHeight="1" x14ac:dyDescent="0.2">
      <c r="A675" s="4">
        <v>2023</v>
      </c>
      <c r="B675" s="4" t="s">
        <v>39</v>
      </c>
      <c r="C675" s="4" t="s">
        <v>250</v>
      </c>
      <c r="D675" s="4" t="s">
        <v>47</v>
      </c>
      <c r="E675" s="7">
        <v>7072</v>
      </c>
      <c r="F675" s="7">
        <v>7736</v>
      </c>
      <c r="G675" s="8">
        <v>5805.49</v>
      </c>
    </row>
    <row r="676" spans="1:7" ht="14.45" customHeight="1" x14ac:dyDescent="0.2">
      <c r="A676" s="4">
        <v>2023</v>
      </c>
      <c r="B676" s="4" t="s">
        <v>39</v>
      </c>
      <c r="C676" s="4" t="s">
        <v>250</v>
      </c>
      <c r="D676" s="4" t="s">
        <v>48</v>
      </c>
      <c r="E676" s="7">
        <v>0</v>
      </c>
      <c r="F676" s="7">
        <v>89165</v>
      </c>
      <c r="G676" s="8">
        <v>75256.820000000007</v>
      </c>
    </row>
    <row r="677" spans="1:7" ht="14.45" customHeight="1" x14ac:dyDescent="0.2">
      <c r="A677" s="4">
        <v>2024</v>
      </c>
      <c r="B677" s="4" t="s">
        <v>36</v>
      </c>
      <c r="C677" s="4" t="s">
        <v>253</v>
      </c>
      <c r="D677" s="4" t="s">
        <v>47</v>
      </c>
      <c r="E677" s="7">
        <v>320</v>
      </c>
      <c r="F677" s="7">
        <v>2097</v>
      </c>
      <c r="G677" s="8">
        <v>418803.02</v>
      </c>
    </row>
    <row r="678" spans="1:7" ht="14.45" customHeight="1" x14ac:dyDescent="0.2">
      <c r="A678" s="4">
        <v>2024</v>
      </c>
      <c r="B678" s="4" t="s">
        <v>36</v>
      </c>
      <c r="C678" s="4" t="s">
        <v>254</v>
      </c>
      <c r="D678" s="4" t="s">
        <v>47</v>
      </c>
      <c r="E678" s="7">
        <v>611</v>
      </c>
      <c r="F678" s="7">
        <v>4273</v>
      </c>
      <c r="G678" s="8">
        <v>467349.96</v>
      </c>
    </row>
    <row r="679" spans="1:7" ht="14.45" customHeight="1" x14ac:dyDescent="0.2">
      <c r="A679" s="4">
        <v>2024</v>
      </c>
      <c r="B679" s="4" t="s">
        <v>36</v>
      </c>
      <c r="C679" s="4" t="s">
        <v>255</v>
      </c>
      <c r="D679" s="4" t="s">
        <v>47</v>
      </c>
      <c r="E679" s="7">
        <v>1214</v>
      </c>
      <c r="F679" s="7">
        <v>6044</v>
      </c>
      <c r="G679" s="8">
        <v>611908.32999999996</v>
      </c>
    </row>
    <row r="680" spans="1:7" ht="14.45" customHeight="1" x14ac:dyDescent="0.2">
      <c r="A680" s="4">
        <v>2024</v>
      </c>
      <c r="B680" s="4" t="s">
        <v>36</v>
      </c>
      <c r="C680" s="4" t="s">
        <v>256</v>
      </c>
      <c r="D680" s="4" t="s">
        <v>47</v>
      </c>
      <c r="E680" s="7">
        <v>6879</v>
      </c>
      <c r="F680" s="7">
        <v>19636</v>
      </c>
      <c r="G680" s="8">
        <v>543177.53</v>
      </c>
    </row>
    <row r="681" spans="1:7" ht="14.45" customHeight="1" x14ac:dyDescent="0.2">
      <c r="A681" s="4">
        <v>2024</v>
      </c>
      <c r="B681" s="4" t="s">
        <v>36</v>
      </c>
      <c r="C681" s="4" t="s">
        <v>257</v>
      </c>
      <c r="D681" s="4" t="s">
        <v>47</v>
      </c>
      <c r="E681" s="7">
        <v>20820</v>
      </c>
      <c r="F681" s="7">
        <v>69719</v>
      </c>
      <c r="G681" s="8">
        <v>627802.57999999996</v>
      </c>
    </row>
    <row r="682" spans="1:7" ht="14.45" customHeight="1" x14ac:dyDescent="0.2">
      <c r="A682" s="4">
        <v>2024</v>
      </c>
      <c r="B682" s="4" t="s">
        <v>36</v>
      </c>
      <c r="C682" s="4" t="s">
        <v>258</v>
      </c>
      <c r="D682" s="4" t="s">
        <v>47</v>
      </c>
      <c r="E682" s="7">
        <v>36518</v>
      </c>
      <c r="F682" s="7">
        <v>135924</v>
      </c>
      <c r="G682" s="8">
        <v>511244.1</v>
      </c>
    </row>
    <row r="683" spans="1:7" ht="14.45" customHeight="1" x14ac:dyDescent="0.2">
      <c r="A683" s="4">
        <v>2024</v>
      </c>
      <c r="B683" s="4" t="s">
        <v>36</v>
      </c>
      <c r="C683" s="4" t="s">
        <v>259</v>
      </c>
      <c r="D683" s="4" t="s">
        <v>47</v>
      </c>
      <c r="E683" s="7">
        <v>55317</v>
      </c>
      <c r="F683" s="7">
        <v>244326</v>
      </c>
      <c r="G683" s="8">
        <v>598150.43999999994</v>
      </c>
    </row>
    <row r="684" spans="1:7" ht="14.45" customHeight="1" x14ac:dyDescent="0.2">
      <c r="A684" s="4">
        <v>2024</v>
      </c>
      <c r="B684" s="4" t="s">
        <v>36</v>
      </c>
      <c r="C684" s="4" t="s">
        <v>260</v>
      </c>
      <c r="D684" s="4" t="s">
        <v>47</v>
      </c>
      <c r="E684" s="7">
        <v>69506</v>
      </c>
      <c r="F684" s="7">
        <v>350335</v>
      </c>
      <c r="G684" s="8">
        <v>619758.09</v>
      </c>
    </row>
    <row r="685" spans="1:7" ht="14.45" customHeight="1" x14ac:dyDescent="0.2">
      <c r="A685" s="4">
        <v>2024</v>
      </c>
      <c r="B685" s="4" t="s">
        <v>36</v>
      </c>
      <c r="C685" s="4" t="s">
        <v>261</v>
      </c>
      <c r="D685" s="4" t="s">
        <v>47</v>
      </c>
      <c r="E685" s="7">
        <v>78848</v>
      </c>
      <c r="F685" s="7">
        <v>466721</v>
      </c>
      <c r="G685" s="8">
        <v>796864.09</v>
      </c>
    </row>
    <row r="686" spans="1:7" ht="14.45" customHeight="1" x14ac:dyDescent="0.2">
      <c r="A686" s="4">
        <v>2024</v>
      </c>
      <c r="B686" s="4" t="s">
        <v>36</v>
      </c>
      <c r="C686" s="4" t="s">
        <v>262</v>
      </c>
      <c r="D686" s="4" t="s">
        <v>47</v>
      </c>
      <c r="E686" s="7">
        <v>80142</v>
      </c>
      <c r="F686" s="7">
        <v>522602</v>
      </c>
      <c r="G686" s="8">
        <v>949848.76</v>
      </c>
    </row>
    <row r="687" spans="1:7" ht="14.45" customHeight="1" x14ac:dyDescent="0.2">
      <c r="A687" s="4">
        <v>2024</v>
      </c>
      <c r="B687" s="4" t="s">
        <v>36</v>
      </c>
      <c r="C687" s="4" t="s">
        <v>263</v>
      </c>
      <c r="D687" s="4" t="s">
        <v>47</v>
      </c>
      <c r="E687" s="7">
        <v>92178</v>
      </c>
      <c r="F687" s="7">
        <v>635304</v>
      </c>
      <c r="G687" s="8">
        <v>1340600.18</v>
      </c>
    </row>
    <row r="688" spans="1:7" ht="14.45" customHeight="1" x14ac:dyDescent="0.2">
      <c r="A688" s="4">
        <v>2024</v>
      </c>
      <c r="B688" s="4" t="s">
        <v>36</v>
      </c>
      <c r="C688" s="4" t="s">
        <v>264</v>
      </c>
      <c r="D688" s="4" t="s">
        <v>47</v>
      </c>
      <c r="E688" s="7">
        <v>92855</v>
      </c>
      <c r="F688" s="7">
        <v>615464</v>
      </c>
      <c r="G688" s="8">
        <v>1525625.74</v>
      </c>
    </row>
    <row r="689" spans="1:7" ht="14.45" customHeight="1" x14ac:dyDescent="0.2">
      <c r="A689" s="4">
        <v>2024</v>
      </c>
      <c r="B689" s="4" t="s">
        <v>36</v>
      </c>
      <c r="C689" s="4" t="s">
        <v>265</v>
      </c>
      <c r="D689" s="4" t="s">
        <v>47</v>
      </c>
      <c r="E689" s="7">
        <v>85662</v>
      </c>
      <c r="F689" s="7">
        <v>526544</v>
      </c>
      <c r="G689" s="8">
        <v>1785190.95</v>
      </c>
    </row>
    <row r="690" spans="1:7" ht="14.45" customHeight="1" x14ac:dyDescent="0.2">
      <c r="A690" s="4">
        <v>2024</v>
      </c>
      <c r="B690" s="4" t="s">
        <v>36</v>
      </c>
      <c r="C690" s="4" t="s">
        <v>266</v>
      </c>
      <c r="D690" s="4" t="s">
        <v>47</v>
      </c>
      <c r="E690" s="7">
        <v>72226</v>
      </c>
      <c r="F690" s="7">
        <v>425278</v>
      </c>
      <c r="G690" s="8">
        <v>1768106.52</v>
      </c>
    </row>
    <row r="691" spans="1:7" ht="14.45" customHeight="1" x14ac:dyDescent="0.2">
      <c r="A691" s="4">
        <v>2024</v>
      </c>
      <c r="B691" s="4" t="s">
        <v>36</v>
      </c>
      <c r="C691" s="4" t="s">
        <v>267</v>
      </c>
      <c r="D691" s="4" t="s">
        <v>47</v>
      </c>
      <c r="E691" s="7">
        <v>70461</v>
      </c>
      <c r="F691" s="7">
        <v>399149</v>
      </c>
      <c r="G691" s="8">
        <v>2022876.25</v>
      </c>
    </row>
    <row r="692" spans="1:7" ht="14.45" customHeight="1" x14ac:dyDescent="0.2">
      <c r="A692" s="4">
        <v>2024</v>
      </c>
      <c r="B692" s="4" t="s">
        <v>36</v>
      </c>
      <c r="C692" s="4" t="s">
        <v>268</v>
      </c>
      <c r="D692" s="4" t="s">
        <v>47</v>
      </c>
      <c r="E692" s="7">
        <v>79591</v>
      </c>
      <c r="F692" s="7">
        <v>449501</v>
      </c>
      <c r="G692" s="8">
        <v>2680604.59</v>
      </c>
    </row>
    <row r="693" spans="1:7" ht="14.45" customHeight="1" x14ac:dyDescent="0.2">
      <c r="A693" s="4">
        <v>2024</v>
      </c>
      <c r="B693" s="4" t="s">
        <v>36</v>
      </c>
      <c r="C693" s="4" t="s">
        <v>269</v>
      </c>
      <c r="D693" s="4" t="s">
        <v>47</v>
      </c>
      <c r="E693" s="7">
        <v>62542</v>
      </c>
      <c r="F693" s="7">
        <v>353403</v>
      </c>
      <c r="G693" s="8">
        <v>2356908.5499999998</v>
      </c>
    </row>
    <row r="694" spans="1:7" ht="14.45" customHeight="1" x14ac:dyDescent="0.2">
      <c r="A694" s="4">
        <v>2024</v>
      </c>
      <c r="B694" s="4" t="s">
        <v>36</v>
      </c>
      <c r="C694" s="4" t="s">
        <v>270</v>
      </c>
      <c r="D694" s="4" t="s">
        <v>47</v>
      </c>
      <c r="E694" s="7">
        <v>45846</v>
      </c>
      <c r="F694" s="7">
        <v>254522</v>
      </c>
      <c r="G694" s="8">
        <v>1904673.26</v>
      </c>
    </row>
    <row r="695" spans="1:7" ht="14.45" customHeight="1" x14ac:dyDescent="0.2">
      <c r="A695" s="4">
        <v>2024</v>
      </c>
      <c r="B695" s="4" t="s">
        <v>36</v>
      </c>
      <c r="C695" s="4" t="s">
        <v>271</v>
      </c>
      <c r="D695" s="4" t="s">
        <v>47</v>
      </c>
      <c r="E695" s="7">
        <v>34289</v>
      </c>
      <c r="F695" s="7">
        <v>186469</v>
      </c>
      <c r="G695" s="8">
        <v>1585754.5</v>
      </c>
    </row>
    <row r="696" spans="1:7" ht="14.45" customHeight="1" x14ac:dyDescent="0.2">
      <c r="A696" s="4">
        <v>2024</v>
      </c>
      <c r="B696" s="4" t="s">
        <v>36</v>
      </c>
      <c r="C696" s="4" t="s">
        <v>250</v>
      </c>
      <c r="D696" s="4" t="s">
        <v>47</v>
      </c>
      <c r="E696" s="7">
        <v>8359</v>
      </c>
      <c r="F696" s="7">
        <v>9734</v>
      </c>
      <c r="G696" s="8">
        <v>12838.12</v>
      </c>
    </row>
    <row r="697" spans="1:7" ht="14.45" customHeight="1" x14ac:dyDescent="0.2">
      <c r="A697" s="4">
        <v>2024</v>
      </c>
      <c r="B697" s="4" t="s">
        <v>36</v>
      </c>
      <c r="C697" s="4" t="s">
        <v>250</v>
      </c>
      <c r="D697" s="4" t="s">
        <v>48</v>
      </c>
      <c r="E697" s="7">
        <v>0</v>
      </c>
      <c r="F697" s="7">
        <v>175275</v>
      </c>
      <c r="G697" s="8">
        <v>1033135.77</v>
      </c>
    </row>
    <row r="698" spans="1:7" ht="14.45" customHeight="1" x14ac:dyDescent="0.2">
      <c r="A698" s="4">
        <v>2024</v>
      </c>
      <c r="B698" s="4" t="s">
        <v>37</v>
      </c>
      <c r="C698" s="4" t="s">
        <v>253</v>
      </c>
      <c r="D698" s="4" t="s">
        <v>47</v>
      </c>
      <c r="E698" s="7">
        <v>502</v>
      </c>
      <c r="F698" s="7">
        <v>3480</v>
      </c>
      <c r="G698" s="8">
        <v>324494.56</v>
      </c>
    </row>
    <row r="699" spans="1:7" ht="14.45" customHeight="1" x14ac:dyDescent="0.2">
      <c r="A699" s="4">
        <v>2024</v>
      </c>
      <c r="B699" s="4" t="s">
        <v>37</v>
      </c>
      <c r="C699" s="4" t="s">
        <v>254</v>
      </c>
      <c r="D699" s="4" t="s">
        <v>47</v>
      </c>
      <c r="E699" s="7">
        <v>931</v>
      </c>
      <c r="F699" s="7">
        <v>7976</v>
      </c>
      <c r="G699" s="8">
        <v>1062296.26</v>
      </c>
    </row>
    <row r="700" spans="1:7" ht="14.45" customHeight="1" x14ac:dyDescent="0.2">
      <c r="A700" s="4">
        <v>2024</v>
      </c>
      <c r="B700" s="4" t="s">
        <v>37</v>
      </c>
      <c r="C700" s="4" t="s">
        <v>255</v>
      </c>
      <c r="D700" s="4" t="s">
        <v>47</v>
      </c>
      <c r="E700" s="7">
        <v>1347</v>
      </c>
      <c r="F700" s="7">
        <v>10543</v>
      </c>
      <c r="G700" s="8">
        <v>1427080.39</v>
      </c>
    </row>
    <row r="701" spans="1:7" ht="14.45" customHeight="1" x14ac:dyDescent="0.2">
      <c r="A701" s="4">
        <v>2024</v>
      </c>
      <c r="B701" s="4" t="s">
        <v>37</v>
      </c>
      <c r="C701" s="4" t="s">
        <v>256</v>
      </c>
      <c r="D701" s="4" t="s">
        <v>47</v>
      </c>
      <c r="E701" s="7">
        <v>4102</v>
      </c>
      <c r="F701" s="7">
        <v>23519</v>
      </c>
      <c r="G701" s="8">
        <v>1385721.18</v>
      </c>
    </row>
    <row r="702" spans="1:7" ht="14.45" customHeight="1" x14ac:dyDescent="0.2">
      <c r="A702" s="4">
        <v>2024</v>
      </c>
      <c r="B702" s="4" t="s">
        <v>37</v>
      </c>
      <c r="C702" s="4" t="s">
        <v>257</v>
      </c>
      <c r="D702" s="4" t="s">
        <v>47</v>
      </c>
      <c r="E702" s="7">
        <v>14876</v>
      </c>
      <c r="F702" s="7">
        <v>104479</v>
      </c>
      <c r="G702" s="8">
        <v>1114801.05</v>
      </c>
    </row>
    <row r="703" spans="1:7" ht="14.45" customHeight="1" x14ac:dyDescent="0.2">
      <c r="A703" s="4">
        <v>2024</v>
      </c>
      <c r="B703" s="4" t="s">
        <v>37</v>
      </c>
      <c r="C703" s="4" t="s">
        <v>258</v>
      </c>
      <c r="D703" s="4" t="s">
        <v>47</v>
      </c>
      <c r="E703" s="7">
        <v>33032</v>
      </c>
      <c r="F703" s="7">
        <v>271936</v>
      </c>
      <c r="G703" s="8">
        <v>1238271.6599999999</v>
      </c>
    </row>
    <row r="704" spans="1:7" ht="14.45" customHeight="1" x14ac:dyDescent="0.2">
      <c r="A704" s="4">
        <v>2024</v>
      </c>
      <c r="B704" s="4" t="s">
        <v>37</v>
      </c>
      <c r="C704" s="4" t="s">
        <v>259</v>
      </c>
      <c r="D704" s="4" t="s">
        <v>47</v>
      </c>
      <c r="E704" s="7">
        <v>59827</v>
      </c>
      <c r="F704" s="7">
        <v>544085</v>
      </c>
      <c r="G704" s="8">
        <v>1931073.38</v>
      </c>
    </row>
    <row r="705" spans="1:7" ht="14.45" customHeight="1" x14ac:dyDescent="0.2">
      <c r="A705" s="4">
        <v>2024</v>
      </c>
      <c r="B705" s="4" t="s">
        <v>37</v>
      </c>
      <c r="C705" s="4" t="s">
        <v>260</v>
      </c>
      <c r="D705" s="4" t="s">
        <v>47</v>
      </c>
      <c r="E705" s="7">
        <v>87638</v>
      </c>
      <c r="F705" s="7">
        <v>846715</v>
      </c>
      <c r="G705" s="8">
        <v>2848345.02</v>
      </c>
    </row>
    <row r="706" spans="1:7" ht="14.45" customHeight="1" x14ac:dyDescent="0.2">
      <c r="A706" s="4">
        <v>2024</v>
      </c>
      <c r="B706" s="4" t="s">
        <v>37</v>
      </c>
      <c r="C706" s="4" t="s">
        <v>261</v>
      </c>
      <c r="D706" s="4" t="s">
        <v>47</v>
      </c>
      <c r="E706" s="7">
        <v>115389</v>
      </c>
      <c r="F706" s="7">
        <v>1156834</v>
      </c>
      <c r="G706" s="8">
        <v>3724844.17</v>
      </c>
    </row>
    <row r="707" spans="1:7" ht="14.45" customHeight="1" x14ac:dyDescent="0.2">
      <c r="A707" s="4">
        <v>2024</v>
      </c>
      <c r="B707" s="4" t="s">
        <v>37</v>
      </c>
      <c r="C707" s="4" t="s">
        <v>262</v>
      </c>
      <c r="D707" s="4" t="s">
        <v>47</v>
      </c>
      <c r="E707" s="7">
        <v>137157</v>
      </c>
      <c r="F707" s="7">
        <v>1382385</v>
      </c>
      <c r="G707" s="8">
        <v>4690817.3499999996</v>
      </c>
    </row>
    <row r="708" spans="1:7" ht="14.45" customHeight="1" x14ac:dyDescent="0.2">
      <c r="A708" s="4">
        <v>2024</v>
      </c>
      <c r="B708" s="4" t="s">
        <v>37</v>
      </c>
      <c r="C708" s="4" t="s">
        <v>263</v>
      </c>
      <c r="D708" s="4" t="s">
        <v>47</v>
      </c>
      <c r="E708" s="7">
        <v>187248</v>
      </c>
      <c r="F708" s="7">
        <v>1855399</v>
      </c>
      <c r="G708" s="8">
        <v>6606274.3200000003</v>
      </c>
    </row>
    <row r="709" spans="1:7" ht="14.45" customHeight="1" x14ac:dyDescent="0.2">
      <c r="A709" s="4">
        <v>2024</v>
      </c>
      <c r="B709" s="4" t="s">
        <v>37</v>
      </c>
      <c r="C709" s="4" t="s">
        <v>264</v>
      </c>
      <c r="D709" s="4" t="s">
        <v>47</v>
      </c>
      <c r="E709" s="7">
        <v>216731</v>
      </c>
      <c r="F709" s="7">
        <v>2087272</v>
      </c>
      <c r="G709" s="8">
        <v>7649484.29</v>
      </c>
    </row>
    <row r="710" spans="1:7" ht="14.45" customHeight="1" x14ac:dyDescent="0.2">
      <c r="A710" s="4">
        <v>2024</v>
      </c>
      <c r="B710" s="4" t="s">
        <v>37</v>
      </c>
      <c r="C710" s="4" t="s">
        <v>265</v>
      </c>
      <c r="D710" s="4" t="s">
        <v>47</v>
      </c>
      <c r="E710" s="7">
        <v>216437</v>
      </c>
      <c r="F710" s="7">
        <v>2010994</v>
      </c>
      <c r="G710" s="8">
        <v>7383145.3300000001</v>
      </c>
    </row>
    <row r="711" spans="1:7" ht="14.45" customHeight="1" x14ac:dyDescent="0.2">
      <c r="A711" s="4">
        <v>2024</v>
      </c>
      <c r="B711" s="4" t="s">
        <v>37</v>
      </c>
      <c r="C711" s="4" t="s">
        <v>266</v>
      </c>
      <c r="D711" s="4" t="s">
        <v>47</v>
      </c>
      <c r="E711" s="7">
        <v>186434</v>
      </c>
      <c r="F711" s="7">
        <v>1701354</v>
      </c>
      <c r="G711" s="8">
        <v>6296940.75</v>
      </c>
    </row>
    <row r="712" spans="1:7" ht="14.45" customHeight="1" x14ac:dyDescent="0.2">
      <c r="A712" s="4">
        <v>2024</v>
      </c>
      <c r="B712" s="4" t="s">
        <v>37</v>
      </c>
      <c r="C712" s="4" t="s">
        <v>267</v>
      </c>
      <c r="D712" s="4" t="s">
        <v>47</v>
      </c>
      <c r="E712" s="7">
        <v>161843</v>
      </c>
      <c r="F712" s="7">
        <v>1413467</v>
      </c>
      <c r="G712" s="8">
        <v>5145603.3600000003</v>
      </c>
    </row>
    <row r="713" spans="1:7" ht="14.45" customHeight="1" x14ac:dyDescent="0.2">
      <c r="A713" s="4">
        <v>2024</v>
      </c>
      <c r="B713" s="4" t="s">
        <v>37</v>
      </c>
      <c r="C713" s="4" t="s">
        <v>268</v>
      </c>
      <c r="D713" s="4" t="s">
        <v>47</v>
      </c>
      <c r="E713" s="7">
        <v>161094</v>
      </c>
      <c r="F713" s="7">
        <v>1394661</v>
      </c>
      <c r="G713" s="8">
        <v>4920105.0199999996</v>
      </c>
    </row>
    <row r="714" spans="1:7" ht="14.45" customHeight="1" x14ac:dyDescent="0.2">
      <c r="A714" s="4">
        <v>2024</v>
      </c>
      <c r="B714" s="4" t="s">
        <v>37</v>
      </c>
      <c r="C714" s="4" t="s">
        <v>269</v>
      </c>
      <c r="D714" s="4" t="s">
        <v>47</v>
      </c>
      <c r="E714" s="7">
        <v>114290</v>
      </c>
      <c r="F714" s="7">
        <v>1011218</v>
      </c>
      <c r="G714" s="8">
        <v>3426834.99</v>
      </c>
    </row>
    <row r="715" spans="1:7" ht="14.45" customHeight="1" x14ac:dyDescent="0.2">
      <c r="A715" s="4">
        <v>2024</v>
      </c>
      <c r="B715" s="4" t="s">
        <v>37</v>
      </c>
      <c r="C715" s="4" t="s">
        <v>270</v>
      </c>
      <c r="D715" s="4" t="s">
        <v>47</v>
      </c>
      <c r="E715" s="7">
        <v>72809</v>
      </c>
      <c r="F715" s="7">
        <v>681845</v>
      </c>
      <c r="G715" s="8">
        <v>2128603.31</v>
      </c>
    </row>
    <row r="716" spans="1:7" ht="14.45" customHeight="1" x14ac:dyDescent="0.2">
      <c r="A716" s="4">
        <v>2024</v>
      </c>
      <c r="B716" s="4" t="s">
        <v>37</v>
      </c>
      <c r="C716" s="4" t="s">
        <v>271</v>
      </c>
      <c r="D716" s="4" t="s">
        <v>47</v>
      </c>
      <c r="E716" s="7">
        <v>35149</v>
      </c>
      <c r="F716" s="7">
        <v>365335</v>
      </c>
      <c r="G716" s="8">
        <v>1125865.04</v>
      </c>
    </row>
    <row r="717" spans="1:7" ht="14.45" customHeight="1" x14ac:dyDescent="0.2">
      <c r="A717" s="4">
        <v>2024</v>
      </c>
      <c r="B717" s="4" t="s">
        <v>37</v>
      </c>
      <c r="C717" s="4" t="s">
        <v>250</v>
      </c>
      <c r="D717" s="4" t="s">
        <v>47</v>
      </c>
      <c r="E717" s="7">
        <v>4274</v>
      </c>
      <c r="F717" s="7">
        <v>5206</v>
      </c>
      <c r="G717" s="8">
        <v>17931.87</v>
      </c>
    </row>
    <row r="718" spans="1:7" ht="14.45" customHeight="1" x14ac:dyDescent="0.2">
      <c r="A718" s="4">
        <v>2024</v>
      </c>
      <c r="B718" s="4" t="s">
        <v>37</v>
      </c>
      <c r="C718" s="4" t="s">
        <v>250</v>
      </c>
      <c r="D718" s="4" t="s">
        <v>48</v>
      </c>
      <c r="E718" s="7">
        <v>0</v>
      </c>
      <c r="F718" s="7">
        <v>97312</v>
      </c>
      <c r="G718" s="8">
        <v>539977.42000000004</v>
      </c>
    </row>
    <row r="719" spans="1:7" ht="14.45" customHeight="1" x14ac:dyDescent="0.2">
      <c r="A719" s="4">
        <v>2024</v>
      </c>
      <c r="B719" s="4" t="s">
        <v>38</v>
      </c>
      <c r="C719" s="4" t="s">
        <v>253</v>
      </c>
      <c r="D719" s="4" t="s">
        <v>47</v>
      </c>
      <c r="E719" s="7">
        <v>339</v>
      </c>
      <c r="F719" s="7">
        <v>827</v>
      </c>
      <c r="G719" s="8">
        <v>28755.81</v>
      </c>
    </row>
    <row r="720" spans="1:7" ht="14.45" customHeight="1" x14ac:dyDescent="0.2">
      <c r="A720" s="4">
        <v>2024</v>
      </c>
      <c r="B720" s="4" t="s">
        <v>38</v>
      </c>
      <c r="C720" s="4" t="s">
        <v>254</v>
      </c>
      <c r="D720" s="4" t="s">
        <v>47</v>
      </c>
      <c r="E720" s="7">
        <v>807</v>
      </c>
      <c r="F720" s="7">
        <v>2023</v>
      </c>
      <c r="G720" s="8">
        <v>23992.82</v>
      </c>
    </row>
    <row r="721" spans="1:7" ht="14.45" customHeight="1" x14ac:dyDescent="0.2">
      <c r="A721" s="4">
        <v>2024</v>
      </c>
      <c r="B721" s="4" t="s">
        <v>38</v>
      </c>
      <c r="C721" s="4" t="s">
        <v>255</v>
      </c>
      <c r="D721" s="4" t="s">
        <v>47</v>
      </c>
      <c r="E721" s="7">
        <v>6311</v>
      </c>
      <c r="F721" s="7">
        <v>10524</v>
      </c>
      <c r="G721" s="8">
        <v>54711.69</v>
      </c>
    </row>
    <row r="722" spans="1:7" ht="14.45" customHeight="1" x14ac:dyDescent="0.2">
      <c r="A722" s="4">
        <v>2024</v>
      </c>
      <c r="B722" s="4" t="s">
        <v>38</v>
      </c>
      <c r="C722" s="4" t="s">
        <v>256</v>
      </c>
      <c r="D722" s="4" t="s">
        <v>47</v>
      </c>
      <c r="E722" s="7">
        <v>39046</v>
      </c>
      <c r="F722" s="7">
        <v>73536</v>
      </c>
      <c r="G722" s="8">
        <v>282810.96000000002</v>
      </c>
    </row>
    <row r="723" spans="1:7" ht="14.45" customHeight="1" x14ac:dyDescent="0.2">
      <c r="A723" s="4">
        <v>2024</v>
      </c>
      <c r="B723" s="4" t="s">
        <v>38</v>
      </c>
      <c r="C723" s="4" t="s">
        <v>257</v>
      </c>
      <c r="D723" s="4" t="s">
        <v>47</v>
      </c>
      <c r="E723" s="7">
        <v>91204</v>
      </c>
      <c r="F723" s="7">
        <v>248003</v>
      </c>
      <c r="G723" s="8">
        <v>1076545.3600000001</v>
      </c>
    </row>
    <row r="724" spans="1:7" ht="14.45" customHeight="1" x14ac:dyDescent="0.2">
      <c r="A724" s="4">
        <v>2024</v>
      </c>
      <c r="B724" s="4" t="s">
        <v>38</v>
      </c>
      <c r="C724" s="4" t="s">
        <v>258</v>
      </c>
      <c r="D724" s="4" t="s">
        <v>47</v>
      </c>
      <c r="E724" s="7">
        <v>156602</v>
      </c>
      <c r="F724" s="7">
        <v>600510</v>
      </c>
      <c r="G724" s="8">
        <v>2845960.15</v>
      </c>
    </row>
    <row r="725" spans="1:7" ht="14.45" customHeight="1" x14ac:dyDescent="0.2">
      <c r="A725" s="4">
        <v>2024</v>
      </c>
      <c r="B725" s="4" t="s">
        <v>38</v>
      </c>
      <c r="C725" s="4" t="s">
        <v>259</v>
      </c>
      <c r="D725" s="4" t="s">
        <v>47</v>
      </c>
      <c r="E725" s="7">
        <v>240224</v>
      </c>
      <c r="F725" s="7">
        <v>1201262</v>
      </c>
      <c r="G725" s="8">
        <v>6086581.8899999997</v>
      </c>
    </row>
    <row r="726" spans="1:7" ht="14.45" customHeight="1" x14ac:dyDescent="0.2">
      <c r="A726" s="4">
        <v>2024</v>
      </c>
      <c r="B726" s="4" t="s">
        <v>38</v>
      </c>
      <c r="C726" s="4" t="s">
        <v>260</v>
      </c>
      <c r="D726" s="4" t="s">
        <v>47</v>
      </c>
      <c r="E726" s="7">
        <v>302896</v>
      </c>
      <c r="F726" s="7">
        <v>1775386</v>
      </c>
      <c r="G726" s="8">
        <v>9550760.3699999992</v>
      </c>
    </row>
    <row r="727" spans="1:7" ht="14.45" customHeight="1" x14ac:dyDescent="0.2">
      <c r="A727" s="4">
        <v>2024</v>
      </c>
      <c r="B727" s="4" t="s">
        <v>38</v>
      </c>
      <c r="C727" s="4" t="s">
        <v>261</v>
      </c>
      <c r="D727" s="4" t="s">
        <v>47</v>
      </c>
      <c r="E727" s="7">
        <v>348605</v>
      </c>
      <c r="F727" s="7">
        <v>2255015</v>
      </c>
      <c r="G727" s="8">
        <v>13632601.32</v>
      </c>
    </row>
    <row r="728" spans="1:7" ht="14.45" customHeight="1" x14ac:dyDescent="0.2">
      <c r="A728" s="4">
        <v>2024</v>
      </c>
      <c r="B728" s="4" t="s">
        <v>38</v>
      </c>
      <c r="C728" s="4" t="s">
        <v>262</v>
      </c>
      <c r="D728" s="4" t="s">
        <v>47</v>
      </c>
      <c r="E728" s="7">
        <v>379225</v>
      </c>
      <c r="F728" s="7">
        <v>2587530</v>
      </c>
      <c r="G728" s="8">
        <v>16828227.77</v>
      </c>
    </row>
    <row r="729" spans="1:7" ht="14.45" customHeight="1" x14ac:dyDescent="0.2">
      <c r="A729" s="4">
        <v>2024</v>
      </c>
      <c r="B729" s="4" t="s">
        <v>38</v>
      </c>
      <c r="C729" s="4" t="s">
        <v>263</v>
      </c>
      <c r="D729" s="4" t="s">
        <v>47</v>
      </c>
      <c r="E729" s="7">
        <v>505948</v>
      </c>
      <c r="F729" s="7">
        <v>3632475</v>
      </c>
      <c r="G729" s="8">
        <v>25458926.359999999</v>
      </c>
    </row>
    <row r="730" spans="1:7" ht="14.45" customHeight="1" x14ac:dyDescent="0.2">
      <c r="A730" s="4">
        <v>2024</v>
      </c>
      <c r="B730" s="4" t="s">
        <v>38</v>
      </c>
      <c r="C730" s="4" t="s">
        <v>264</v>
      </c>
      <c r="D730" s="4" t="s">
        <v>47</v>
      </c>
      <c r="E730" s="7">
        <v>598970</v>
      </c>
      <c r="F730" s="7">
        <v>4287383</v>
      </c>
      <c r="G730" s="8">
        <v>31405443.82</v>
      </c>
    </row>
    <row r="731" spans="1:7" ht="14.45" customHeight="1" x14ac:dyDescent="0.2">
      <c r="A731" s="4">
        <v>2024</v>
      </c>
      <c r="B731" s="4" t="s">
        <v>38</v>
      </c>
      <c r="C731" s="4" t="s">
        <v>265</v>
      </c>
      <c r="D731" s="4" t="s">
        <v>47</v>
      </c>
      <c r="E731" s="7">
        <v>651888</v>
      </c>
      <c r="F731" s="7">
        <v>4473441</v>
      </c>
      <c r="G731" s="8">
        <v>32478275.390000001</v>
      </c>
    </row>
    <row r="732" spans="1:7" ht="14.45" customHeight="1" x14ac:dyDescent="0.2">
      <c r="A732" s="4">
        <v>2024</v>
      </c>
      <c r="B732" s="4" t="s">
        <v>38</v>
      </c>
      <c r="C732" s="4" t="s">
        <v>266</v>
      </c>
      <c r="D732" s="4" t="s">
        <v>47</v>
      </c>
      <c r="E732" s="7">
        <v>596942</v>
      </c>
      <c r="F732" s="7">
        <v>4055656</v>
      </c>
      <c r="G732" s="8">
        <v>29211928.68</v>
      </c>
    </row>
    <row r="733" spans="1:7" ht="14.45" customHeight="1" x14ac:dyDescent="0.2">
      <c r="A733" s="4">
        <v>2024</v>
      </c>
      <c r="B733" s="4" t="s">
        <v>38</v>
      </c>
      <c r="C733" s="4" t="s">
        <v>267</v>
      </c>
      <c r="D733" s="4" t="s">
        <v>47</v>
      </c>
      <c r="E733" s="7">
        <v>568135</v>
      </c>
      <c r="F733" s="7">
        <v>3694058</v>
      </c>
      <c r="G733" s="8">
        <v>26841147.039999999</v>
      </c>
    </row>
    <row r="734" spans="1:7" ht="14.45" customHeight="1" x14ac:dyDescent="0.2">
      <c r="A734" s="4">
        <v>2024</v>
      </c>
      <c r="B734" s="4" t="s">
        <v>38</v>
      </c>
      <c r="C734" s="4" t="s">
        <v>268</v>
      </c>
      <c r="D734" s="4" t="s">
        <v>47</v>
      </c>
      <c r="E734" s="7">
        <v>594849</v>
      </c>
      <c r="F734" s="7">
        <v>3760435</v>
      </c>
      <c r="G734" s="8">
        <v>27114879.239999998</v>
      </c>
    </row>
    <row r="735" spans="1:7" ht="14.45" customHeight="1" x14ac:dyDescent="0.2">
      <c r="A735" s="4">
        <v>2024</v>
      </c>
      <c r="B735" s="4" t="s">
        <v>38</v>
      </c>
      <c r="C735" s="4" t="s">
        <v>269</v>
      </c>
      <c r="D735" s="4" t="s">
        <v>47</v>
      </c>
      <c r="E735" s="7">
        <v>445418</v>
      </c>
      <c r="F735" s="7">
        <v>2776022</v>
      </c>
      <c r="G735" s="8">
        <v>20695776.219999999</v>
      </c>
    </row>
    <row r="736" spans="1:7" ht="14.45" customHeight="1" x14ac:dyDescent="0.2">
      <c r="A736" s="4">
        <v>2024</v>
      </c>
      <c r="B736" s="4" t="s">
        <v>38</v>
      </c>
      <c r="C736" s="4" t="s">
        <v>270</v>
      </c>
      <c r="D736" s="4" t="s">
        <v>47</v>
      </c>
      <c r="E736" s="7">
        <v>315930</v>
      </c>
      <c r="F736" s="7">
        <v>1990106</v>
      </c>
      <c r="G736" s="8">
        <v>15726045.380000001</v>
      </c>
    </row>
    <row r="737" spans="1:7" ht="14.45" customHeight="1" x14ac:dyDescent="0.2">
      <c r="A737" s="4">
        <v>2024</v>
      </c>
      <c r="B737" s="4" t="s">
        <v>38</v>
      </c>
      <c r="C737" s="4" t="s">
        <v>271</v>
      </c>
      <c r="D737" s="4" t="s">
        <v>47</v>
      </c>
      <c r="E737" s="7">
        <v>205644</v>
      </c>
      <c r="F737" s="7">
        <v>1278761</v>
      </c>
      <c r="G737" s="8">
        <v>10921600.17</v>
      </c>
    </row>
    <row r="738" spans="1:7" ht="14.45" customHeight="1" x14ac:dyDescent="0.2">
      <c r="A738" s="4">
        <v>2024</v>
      </c>
      <c r="B738" s="4" t="s">
        <v>38</v>
      </c>
      <c r="C738" s="4" t="s">
        <v>250</v>
      </c>
      <c r="D738" s="4" t="s">
        <v>47</v>
      </c>
      <c r="E738" s="7">
        <v>47976</v>
      </c>
      <c r="F738" s="7">
        <v>53777</v>
      </c>
      <c r="G738" s="8">
        <v>181532.62</v>
      </c>
    </row>
    <row r="739" spans="1:7" ht="14.45" customHeight="1" x14ac:dyDescent="0.2">
      <c r="A739" s="4">
        <v>2024</v>
      </c>
      <c r="B739" s="4" t="s">
        <v>38</v>
      </c>
      <c r="C739" s="4" t="s">
        <v>250</v>
      </c>
      <c r="D739" s="4" t="s">
        <v>48</v>
      </c>
      <c r="E739" s="7">
        <v>0</v>
      </c>
      <c r="F739" s="7">
        <v>403139</v>
      </c>
      <c r="G739" s="8">
        <v>3157522.19</v>
      </c>
    </row>
    <row r="740" spans="1:7" ht="14.45" customHeight="1" x14ac:dyDescent="0.2">
      <c r="A740" s="4">
        <v>2024</v>
      </c>
      <c r="B740" s="4" t="s">
        <v>39</v>
      </c>
      <c r="C740" s="4" t="s">
        <v>253</v>
      </c>
      <c r="D740" s="4" t="s">
        <v>47</v>
      </c>
      <c r="E740" s="7"/>
      <c r="F740" s="7"/>
      <c r="G740" s="8"/>
    </row>
    <row r="741" spans="1:7" ht="14.45" customHeight="1" x14ac:dyDescent="0.2">
      <c r="A741" s="4">
        <v>2024</v>
      </c>
      <c r="B741" s="4" t="s">
        <v>39</v>
      </c>
      <c r="C741" s="4" t="s">
        <v>254</v>
      </c>
      <c r="D741" s="4" t="s">
        <v>47</v>
      </c>
      <c r="E741" s="7"/>
      <c r="F741" s="7"/>
      <c r="G741" s="8"/>
    </row>
    <row r="742" spans="1:7" ht="14.45" customHeight="1" x14ac:dyDescent="0.2">
      <c r="A742" s="4">
        <v>2024</v>
      </c>
      <c r="B742" s="4" t="s">
        <v>39</v>
      </c>
      <c r="C742" s="4" t="s">
        <v>255</v>
      </c>
      <c r="D742" s="4" t="s">
        <v>47</v>
      </c>
      <c r="E742" s="7">
        <v>24</v>
      </c>
      <c r="F742" s="7">
        <v>31</v>
      </c>
      <c r="G742" s="8">
        <v>35.92</v>
      </c>
    </row>
    <row r="743" spans="1:7" ht="14.45" customHeight="1" x14ac:dyDescent="0.2">
      <c r="A743" s="4">
        <v>2024</v>
      </c>
      <c r="B743" s="4" t="s">
        <v>39</v>
      </c>
      <c r="C743" s="4" t="s">
        <v>256</v>
      </c>
      <c r="D743" s="4" t="s">
        <v>47</v>
      </c>
      <c r="E743" s="7">
        <v>4645</v>
      </c>
      <c r="F743" s="7">
        <v>8313</v>
      </c>
      <c r="G743" s="8">
        <v>5748.62</v>
      </c>
    </row>
    <row r="744" spans="1:7" ht="14.45" customHeight="1" x14ac:dyDescent="0.2">
      <c r="A744" s="4">
        <v>2024</v>
      </c>
      <c r="B744" s="4" t="s">
        <v>39</v>
      </c>
      <c r="C744" s="4" t="s">
        <v>257</v>
      </c>
      <c r="D744" s="4" t="s">
        <v>47</v>
      </c>
      <c r="E744" s="7">
        <v>17306</v>
      </c>
      <c r="F744" s="7">
        <v>46833</v>
      </c>
      <c r="G744" s="8">
        <v>30096.57</v>
      </c>
    </row>
    <row r="745" spans="1:7" ht="14.45" customHeight="1" x14ac:dyDescent="0.2">
      <c r="A745" s="4">
        <v>2024</v>
      </c>
      <c r="B745" s="4" t="s">
        <v>39</v>
      </c>
      <c r="C745" s="4" t="s">
        <v>258</v>
      </c>
      <c r="D745" s="4" t="s">
        <v>47</v>
      </c>
      <c r="E745" s="7">
        <v>28140</v>
      </c>
      <c r="F745" s="7">
        <v>98532</v>
      </c>
      <c r="G745" s="8">
        <v>62433.88</v>
      </c>
    </row>
    <row r="746" spans="1:7" ht="14.45" customHeight="1" x14ac:dyDescent="0.2">
      <c r="A746" s="4">
        <v>2024</v>
      </c>
      <c r="B746" s="4" t="s">
        <v>39</v>
      </c>
      <c r="C746" s="4" t="s">
        <v>259</v>
      </c>
      <c r="D746" s="4" t="s">
        <v>47</v>
      </c>
      <c r="E746" s="7">
        <v>42648</v>
      </c>
      <c r="F746" s="7">
        <v>185678</v>
      </c>
      <c r="G746" s="8">
        <v>119415.82</v>
      </c>
    </row>
    <row r="747" spans="1:7" ht="14.45" customHeight="1" x14ac:dyDescent="0.2">
      <c r="A747" s="4">
        <v>2024</v>
      </c>
      <c r="B747" s="4" t="s">
        <v>39</v>
      </c>
      <c r="C747" s="4" t="s">
        <v>260</v>
      </c>
      <c r="D747" s="4" t="s">
        <v>47</v>
      </c>
      <c r="E747" s="7">
        <v>52968</v>
      </c>
      <c r="F747" s="7">
        <v>272497</v>
      </c>
      <c r="G747" s="8">
        <v>176542.34</v>
      </c>
    </row>
    <row r="748" spans="1:7" ht="14.45" customHeight="1" x14ac:dyDescent="0.2">
      <c r="A748" s="4">
        <v>2024</v>
      </c>
      <c r="B748" s="4" t="s">
        <v>39</v>
      </c>
      <c r="C748" s="4" t="s">
        <v>261</v>
      </c>
      <c r="D748" s="4" t="s">
        <v>47</v>
      </c>
      <c r="E748" s="7">
        <v>59927</v>
      </c>
      <c r="F748" s="7">
        <v>359839</v>
      </c>
      <c r="G748" s="8">
        <v>242017.24</v>
      </c>
    </row>
    <row r="749" spans="1:7" ht="14.45" customHeight="1" x14ac:dyDescent="0.2">
      <c r="A749" s="4">
        <v>2024</v>
      </c>
      <c r="B749" s="4" t="s">
        <v>39</v>
      </c>
      <c r="C749" s="4" t="s">
        <v>262</v>
      </c>
      <c r="D749" s="4" t="s">
        <v>47</v>
      </c>
      <c r="E749" s="7">
        <v>62271</v>
      </c>
      <c r="F749" s="7">
        <v>396907</v>
      </c>
      <c r="G749" s="8">
        <v>292925.17</v>
      </c>
    </row>
    <row r="750" spans="1:7" ht="14.45" customHeight="1" x14ac:dyDescent="0.2">
      <c r="A750" s="4">
        <v>2024</v>
      </c>
      <c r="B750" s="4" t="s">
        <v>39</v>
      </c>
      <c r="C750" s="4" t="s">
        <v>263</v>
      </c>
      <c r="D750" s="4" t="s">
        <v>47</v>
      </c>
      <c r="E750" s="7">
        <v>74637</v>
      </c>
      <c r="F750" s="7">
        <v>498132</v>
      </c>
      <c r="G750" s="8">
        <v>404002.2</v>
      </c>
    </row>
    <row r="751" spans="1:7" ht="14.45" customHeight="1" x14ac:dyDescent="0.2">
      <c r="A751" s="4">
        <v>2024</v>
      </c>
      <c r="B751" s="4" t="s">
        <v>39</v>
      </c>
      <c r="C751" s="4" t="s">
        <v>264</v>
      </c>
      <c r="D751" s="4" t="s">
        <v>47</v>
      </c>
      <c r="E751" s="7">
        <v>78769</v>
      </c>
      <c r="F751" s="7">
        <v>541620</v>
      </c>
      <c r="G751" s="8">
        <v>485668.38</v>
      </c>
    </row>
    <row r="752" spans="1:7" ht="14.45" customHeight="1" x14ac:dyDescent="0.2">
      <c r="A752" s="4">
        <v>2024</v>
      </c>
      <c r="B752" s="4" t="s">
        <v>39</v>
      </c>
      <c r="C752" s="4" t="s">
        <v>265</v>
      </c>
      <c r="D752" s="4" t="s">
        <v>47</v>
      </c>
      <c r="E752" s="7">
        <v>73803</v>
      </c>
      <c r="F752" s="7">
        <v>496978</v>
      </c>
      <c r="G752" s="8">
        <v>476788.51</v>
      </c>
    </row>
    <row r="753" spans="1:7" ht="14.45" customHeight="1" x14ac:dyDescent="0.2">
      <c r="A753" s="4">
        <v>2024</v>
      </c>
      <c r="B753" s="4" t="s">
        <v>39</v>
      </c>
      <c r="C753" s="4" t="s">
        <v>266</v>
      </c>
      <c r="D753" s="4" t="s">
        <v>47</v>
      </c>
      <c r="E753" s="7">
        <v>61778</v>
      </c>
      <c r="F753" s="7">
        <v>413485</v>
      </c>
      <c r="G753" s="8">
        <v>431902.7</v>
      </c>
    </row>
    <row r="754" spans="1:7" ht="14.45" customHeight="1" x14ac:dyDescent="0.2">
      <c r="A754" s="4">
        <v>2024</v>
      </c>
      <c r="B754" s="4" t="s">
        <v>39</v>
      </c>
      <c r="C754" s="4" t="s">
        <v>267</v>
      </c>
      <c r="D754" s="4" t="s">
        <v>47</v>
      </c>
      <c r="E754" s="7">
        <v>60140</v>
      </c>
      <c r="F754" s="7">
        <v>383656</v>
      </c>
      <c r="G754" s="8">
        <v>436539.23</v>
      </c>
    </row>
    <row r="755" spans="1:7" ht="14.45" customHeight="1" x14ac:dyDescent="0.2">
      <c r="A755" s="4">
        <v>2024</v>
      </c>
      <c r="B755" s="4" t="s">
        <v>39</v>
      </c>
      <c r="C755" s="4" t="s">
        <v>268</v>
      </c>
      <c r="D755" s="4" t="s">
        <v>47</v>
      </c>
      <c r="E755" s="7">
        <v>65712</v>
      </c>
      <c r="F755" s="7">
        <v>420279</v>
      </c>
      <c r="G755" s="8">
        <v>495223.69</v>
      </c>
    </row>
    <row r="756" spans="1:7" ht="14.45" customHeight="1" x14ac:dyDescent="0.2">
      <c r="A756" s="4">
        <v>2024</v>
      </c>
      <c r="B756" s="4" t="s">
        <v>39</v>
      </c>
      <c r="C756" s="4" t="s">
        <v>269</v>
      </c>
      <c r="D756" s="4" t="s">
        <v>47</v>
      </c>
      <c r="E756" s="7">
        <v>50210</v>
      </c>
      <c r="F756" s="7">
        <v>330487</v>
      </c>
      <c r="G756" s="8">
        <v>394069.11</v>
      </c>
    </row>
    <row r="757" spans="1:7" ht="14.45" customHeight="1" x14ac:dyDescent="0.2">
      <c r="A757" s="4">
        <v>2024</v>
      </c>
      <c r="B757" s="4" t="s">
        <v>39</v>
      </c>
      <c r="C757" s="4" t="s">
        <v>270</v>
      </c>
      <c r="D757" s="4" t="s">
        <v>47</v>
      </c>
      <c r="E757" s="7">
        <v>35182</v>
      </c>
      <c r="F757" s="7">
        <v>246609</v>
      </c>
      <c r="G757" s="8">
        <v>291379.76</v>
      </c>
    </row>
    <row r="758" spans="1:7" ht="14.45" customHeight="1" x14ac:dyDescent="0.2">
      <c r="A758" s="4">
        <v>2024</v>
      </c>
      <c r="B758" s="4" t="s">
        <v>39</v>
      </c>
      <c r="C758" s="4" t="s">
        <v>271</v>
      </c>
      <c r="D758" s="4" t="s">
        <v>47</v>
      </c>
      <c r="E758" s="7">
        <v>21950</v>
      </c>
      <c r="F758" s="7">
        <v>172348</v>
      </c>
      <c r="G758" s="8">
        <v>206524.58</v>
      </c>
    </row>
    <row r="759" spans="1:7" ht="14.45" customHeight="1" x14ac:dyDescent="0.2">
      <c r="A759" s="4">
        <v>2024</v>
      </c>
      <c r="B759" s="4" t="s">
        <v>39</v>
      </c>
      <c r="C759" s="4" t="s">
        <v>250</v>
      </c>
      <c r="D759" s="4" t="s">
        <v>47</v>
      </c>
      <c r="E759" s="7">
        <v>6127</v>
      </c>
      <c r="F759" s="7">
        <v>6626</v>
      </c>
      <c r="G759" s="8">
        <v>4375.3999999999996</v>
      </c>
    </row>
    <row r="760" spans="1:7" ht="14.45" customHeight="1" x14ac:dyDescent="0.2">
      <c r="A760" s="4">
        <v>2024</v>
      </c>
      <c r="B760" s="4" t="s">
        <v>39</v>
      </c>
      <c r="C760" s="4" t="s">
        <v>250</v>
      </c>
      <c r="D760" s="4" t="s">
        <v>48</v>
      </c>
      <c r="E760" s="7">
        <v>0</v>
      </c>
      <c r="F760" s="7">
        <v>89462</v>
      </c>
      <c r="G760" s="8">
        <v>66821.33</v>
      </c>
    </row>
    <row r="761" spans="1:7" x14ac:dyDescent="0.2">
      <c r="A761" s="4"/>
      <c r="B761" s="4"/>
      <c r="C761" s="4"/>
      <c r="D761" s="4"/>
      <c r="E761" s="7"/>
      <c r="F761" s="7"/>
      <c r="G761" s="8"/>
    </row>
    <row r="762" spans="1:7" x14ac:dyDescent="0.2">
      <c r="A762" s="4"/>
      <c r="B762" s="4"/>
      <c r="C762" s="4"/>
      <c r="D762" s="4"/>
      <c r="E762" s="7"/>
      <c r="F762" s="7"/>
      <c r="G762" s="8"/>
    </row>
    <row r="763" spans="1:7" x14ac:dyDescent="0.2">
      <c r="A763" s="4"/>
      <c r="B763" s="4"/>
      <c r="C763" s="4"/>
      <c r="D763" s="4"/>
      <c r="E763" s="7"/>
      <c r="F763" s="7"/>
      <c r="G763" s="8"/>
    </row>
    <row r="764" spans="1:7" x14ac:dyDescent="0.2">
      <c r="A764" s="4"/>
      <c r="B764" s="4"/>
      <c r="C764" s="4"/>
      <c r="D764" s="4"/>
      <c r="E764" s="7"/>
      <c r="F764" s="7"/>
      <c r="G764" s="8"/>
    </row>
    <row r="765" spans="1:7" x14ac:dyDescent="0.2">
      <c r="A765" s="4"/>
      <c r="B765" s="4"/>
      <c r="C765" s="4"/>
      <c r="D765" s="4"/>
      <c r="E765" s="7"/>
      <c r="F765" s="7"/>
      <c r="G765" s="8"/>
    </row>
    <row r="766" spans="1:7" x14ac:dyDescent="0.2">
      <c r="A766" s="4"/>
      <c r="B766" s="4"/>
      <c r="C766" s="4"/>
      <c r="D766" s="4"/>
      <c r="E766" s="7"/>
      <c r="F766" s="7"/>
      <c r="G766" s="8"/>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56"/>
  <sheetViews>
    <sheetView showGridLines="0" workbookViewId="0"/>
  </sheetViews>
  <sheetFormatPr defaultColWidth="11.42578125" defaultRowHeight="12.75" x14ac:dyDescent="0.2"/>
  <cols>
    <col min="1" max="1" width="14.7109375" customWidth="1"/>
    <col min="2" max="2" width="8.7109375" customWidth="1"/>
    <col min="3" max="3" width="14.7109375" customWidth="1"/>
    <col min="4" max="4" width="23.7109375" customWidth="1"/>
    <col min="5" max="5" width="25.7109375" customWidth="1"/>
    <col min="6" max="6" width="11.7109375" customWidth="1"/>
    <col min="7" max="7" width="31.7109375" customWidth="1"/>
  </cols>
  <sheetData>
    <row r="1" spans="1:7" ht="14.45" customHeight="1" x14ac:dyDescent="0.2">
      <c r="A1" s="1" t="s">
        <v>273</v>
      </c>
    </row>
    <row r="2" spans="1:7" ht="29.1" customHeight="1" x14ac:dyDescent="0.2">
      <c r="A2" s="1" t="s">
        <v>32</v>
      </c>
    </row>
    <row r="3" spans="1:7" ht="14.45" customHeight="1" x14ac:dyDescent="0.2">
      <c r="A3" t="s">
        <v>41</v>
      </c>
    </row>
    <row r="4" spans="1:7" ht="14.45" customHeight="1" x14ac:dyDescent="0.2">
      <c r="A4" t="s">
        <v>42</v>
      </c>
    </row>
    <row r="5" spans="1:7" ht="14.45" customHeight="1" x14ac:dyDescent="0.2">
      <c r="A5" t="s">
        <v>274</v>
      </c>
    </row>
    <row r="6" spans="1:7" ht="14.45" customHeight="1" x14ac:dyDescent="0.2">
      <c r="A6" t="s">
        <v>247</v>
      </c>
    </row>
    <row r="7" spans="1:7" ht="29.1" customHeight="1" x14ac:dyDescent="0.2">
      <c r="A7" s="3" t="s">
        <v>7</v>
      </c>
      <c r="B7" s="3" t="s">
        <v>3</v>
      </c>
      <c r="C7" s="3" t="s">
        <v>21</v>
      </c>
      <c r="D7" s="3" t="s">
        <v>45</v>
      </c>
      <c r="E7" s="5" t="s">
        <v>46</v>
      </c>
      <c r="F7" s="5" t="s">
        <v>25</v>
      </c>
      <c r="G7" s="5" t="s">
        <v>27</v>
      </c>
    </row>
    <row r="8" spans="1:7" ht="14.45" customHeight="1" x14ac:dyDescent="0.2">
      <c r="A8" s="4">
        <v>2016</v>
      </c>
      <c r="B8" s="4" t="s">
        <v>253</v>
      </c>
      <c r="C8" s="4" t="s">
        <v>248</v>
      </c>
      <c r="D8" s="4" t="s">
        <v>47</v>
      </c>
      <c r="E8" s="7">
        <v>563</v>
      </c>
      <c r="F8" s="7">
        <v>2543</v>
      </c>
      <c r="G8" s="8">
        <v>251162.16</v>
      </c>
    </row>
    <row r="9" spans="1:7" ht="14.45" customHeight="1" x14ac:dyDescent="0.2">
      <c r="A9" s="4">
        <v>2016</v>
      </c>
      <c r="B9" s="4" t="s">
        <v>253</v>
      </c>
      <c r="C9" s="4" t="s">
        <v>249</v>
      </c>
      <c r="D9" s="4" t="s">
        <v>47</v>
      </c>
      <c r="E9" s="7">
        <v>761</v>
      </c>
      <c r="F9" s="7">
        <v>3580</v>
      </c>
      <c r="G9" s="8">
        <v>330169.3</v>
      </c>
    </row>
    <row r="10" spans="1:7" ht="14.45" customHeight="1" x14ac:dyDescent="0.2">
      <c r="A10" s="4">
        <v>2016</v>
      </c>
      <c r="B10" s="4" t="s">
        <v>254</v>
      </c>
      <c r="C10" s="4" t="s">
        <v>248</v>
      </c>
      <c r="D10" s="4" t="s">
        <v>47</v>
      </c>
      <c r="E10" s="7">
        <v>1220</v>
      </c>
      <c r="F10" s="7">
        <v>5020</v>
      </c>
      <c r="G10" s="8">
        <v>510156.17</v>
      </c>
    </row>
    <row r="11" spans="1:7" ht="14.45" customHeight="1" x14ac:dyDescent="0.2">
      <c r="A11" s="4">
        <v>2016</v>
      </c>
      <c r="B11" s="4" t="s">
        <v>254</v>
      </c>
      <c r="C11" s="4" t="s">
        <v>249</v>
      </c>
      <c r="D11" s="4" t="s">
        <v>47</v>
      </c>
      <c r="E11" s="7">
        <v>1383</v>
      </c>
      <c r="F11" s="7">
        <v>6232</v>
      </c>
      <c r="G11" s="8">
        <v>720942.47</v>
      </c>
    </row>
    <row r="12" spans="1:7" ht="14.45" customHeight="1" x14ac:dyDescent="0.2">
      <c r="A12" s="4">
        <v>2016</v>
      </c>
      <c r="B12" s="4" t="s">
        <v>255</v>
      </c>
      <c r="C12" s="4" t="s">
        <v>248</v>
      </c>
      <c r="D12" s="4" t="s">
        <v>47</v>
      </c>
      <c r="E12" s="7">
        <v>10415</v>
      </c>
      <c r="F12" s="7">
        <v>21345</v>
      </c>
      <c r="G12" s="8">
        <v>643527.31999999995</v>
      </c>
    </row>
    <row r="13" spans="1:7" ht="14.45" customHeight="1" x14ac:dyDescent="0.2">
      <c r="A13" s="4">
        <v>2016</v>
      </c>
      <c r="B13" s="4" t="s">
        <v>255</v>
      </c>
      <c r="C13" s="4" t="s">
        <v>249</v>
      </c>
      <c r="D13" s="4" t="s">
        <v>47</v>
      </c>
      <c r="E13" s="7">
        <v>6064</v>
      </c>
      <c r="F13" s="7">
        <v>14279</v>
      </c>
      <c r="G13" s="8">
        <v>740319.88</v>
      </c>
    </row>
    <row r="14" spans="1:7" ht="14.45" customHeight="1" x14ac:dyDescent="0.2">
      <c r="A14" s="4">
        <v>2016</v>
      </c>
      <c r="B14" s="4" t="s">
        <v>256</v>
      </c>
      <c r="C14" s="4" t="s">
        <v>248</v>
      </c>
      <c r="D14" s="4" t="s">
        <v>47</v>
      </c>
      <c r="E14" s="7">
        <v>70595</v>
      </c>
      <c r="F14" s="7">
        <v>144270</v>
      </c>
      <c r="G14" s="8">
        <v>1370597.03</v>
      </c>
    </row>
    <row r="15" spans="1:7" ht="14.45" customHeight="1" x14ac:dyDescent="0.2">
      <c r="A15" s="4">
        <v>2016</v>
      </c>
      <c r="B15" s="4" t="s">
        <v>256</v>
      </c>
      <c r="C15" s="4" t="s">
        <v>249</v>
      </c>
      <c r="D15" s="4" t="s">
        <v>47</v>
      </c>
      <c r="E15" s="7">
        <v>31697</v>
      </c>
      <c r="F15" s="7">
        <v>68691</v>
      </c>
      <c r="G15" s="8">
        <v>1071786.71</v>
      </c>
    </row>
    <row r="16" spans="1:7" ht="14.45" customHeight="1" x14ac:dyDescent="0.2">
      <c r="A16" s="4">
        <v>2016</v>
      </c>
      <c r="B16" s="4" t="s">
        <v>257</v>
      </c>
      <c r="C16" s="4" t="s">
        <v>248</v>
      </c>
      <c r="D16" s="4" t="s">
        <v>47</v>
      </c>
      <c r="E16" s="7">
        <v>155469</v>
      </c>
      <c r="F16" s="7">
        <v>484148</v>
      </c>
      <c r="G16" s="8">
        <v>4615823.1399999997</v>
      </c>
    </row>
    <row r="17" spans="1:7" ht="14.45" customHeight="1" x14ac:dyDescent="0.2">
      <c r="A17" s="4">
        <v>2016</v>
      </c>
      <c r="B17" s="4" t="s">
        <v>257</v>
      </c>
      <c r="C17" s="4" t="s">
        <v>249</v>
      </c>
      <c r="D17" s="4" t="s">
        <v>47</v>
      </c>
      <c r="E17" s="7">
        <v>74578</v>
      </c>
      <c r="F17" s="7">
        <v>247247</v>
      </c>
      <c r="G17" s="8">
        <v>2579031.4700000002</v>
      </c>
    </row>
    <row r="18" spans="1:7" ht="14.45" customHeight="1" x14ac:dyDescent="0.2">
      <c r="A18" s="4">
        <v>2016</v>
      </c>
      <c r="B18" s="4" t="s">
        <v>258</v>
      </c>
      <c r="C18" s="4" t="s">
        <v>248</v>
      </c>
      <c r="D18" s="4" t="s">
        <v>47</v>
      </c>
      <c r="E18" s="7">
        <v>229173</v>
      </c>
      <c r="F18" s="7">
        <v>966765</v>
      </c>
      <c r="G18" s="8">
        <v>9165446.6199999992</v>
      </c>
    </row>
    <row r="19" spans="1:7" ht="14.45" customHeight="1" x14ac:dyDescent="0.2">
      <c r="A19" s="4">
        <v>2016</v>
      </c>
      <c r="B19" s="4" t="s">
        <v>258</v>
      </c>
      <c r="C19" s="4" t="s">
        <v>249</v>
      </c>
      <c r="D19" s="4" t="s">
        <v>47</v>
      </c>
      <c r="E19" s="7">
        <v>116987</v>
      </c>
      <c r="F19" s="7">
        <v>539913</v>
      </c>
      <c r="G19" s="8">
        <v>5354843.43</v>
      </c>
    </row>
    <row r="20" spans="1:7" ht="14.45" customHeight="1" x14ac:dyDescent="0.2">
      <c r="A20" s="4">
        <v>2016</v>
      </c>
      <c r="B20" s="4" t="s">
        <v>259</v>
      </c>
      <c r="C20" s="4" t="s">
        <v>248</v>
      </c>
      <c r="D20" s="4" t="s">
        <v>47</v>
      </c>
      <c r="E20" s="7">
        <v>265461</v>
      </c>
      <c r="F20" s="7">
        <v>1451938</v>
      </c>
      <c r="G20" s="8">
        <v>14763588.26</v>
      </c>
    </row>
    <row r="21" spans="1:7" ht="14.45" customHeight="1" x14ac:dyDescent="0.2">
      <c r="A21" s="4">
        <v>2016</v>
      </c>
      <c r="B21" s="4" t="s">
        <v>259</v>
      </c>
      <c r="C21" s="4" t="s">
        <v>249</v>
      </c>
      <c r="D21" s="4" t="s">
        <v>47</v>
      </c>
      <c r="E21" s="7">
        <v>153282</v>
      </c>
      <c r="F21" s="7">
        <v>895134</v>
      </c>
      <c r="G21" s="8">
        <v>8786065.5500000007</v>
      </c>
    </row>
    <row r="22" spans="1:7" ht="14.45" customHeight="1" x14ac:dyDescent="0.2">
      <c r="A22" s="4">
        <v>2016</v>
      </c>
      <c r="B22" s="4" t="s">
        <v>260</v>
      </c>
      <c r="C22" s="4" t="s">
        <v>248</v>
      </c>
      <c r="D22" s="4" t="s">
        <v>47</v>
      </c>
      <c r="E22" s="7">
        <v>286646</v>
      </c>
      <c r="F22" s="7">
        <v>1905819</v>
      </c>
      <c r="G22" s="8">
        <v>20770975.699999999</v>
      </c>
    </row>
    <row r="23" spans="1:7" ht="14.45" customHeight="1" x14ac:dyDescent="0.2">
      <c r="A23" s="4">
        <v>2016</v>
      </c>
      <c r="B23" s="4" t="s">
        <v>260</v>
      </c>
      <c r="C23" s="4" t="s">
        <v>249</v>
      </c>
      <c r="D23" s="4" t="s">
        <v>47</v>
      </c>
      <c r="E23" s="7">
        <v>184160</v>
      </c>
      <c r="F23" s="7">
        <v>1307214</v>
      </c>
      <c r="G23" s="8">
        <v>13597201.75</v>
      </c>
    </row>
    <row r="24" spans="1:7" ht="14.45" customHeight="1" x14ac:dyDescent="0.2">
      <c r="A24" s="4">
        <v>2016</v>
      </c>
      <c r="B24" s="4" t="s">
        <v>261</v>
      </c>
      <c r="C24" s="4" t="s">
        <v>248</v>
      </c>
      <c r="D24" s="4" t="s">
        <v>47</v>
      </c>
      <c r="E24" s="7">
        <v>344809</v>
      </c>
      <c r="F24" s="7">
        <v>2662913</v>
      </c>
      <c r="G24" s="8">
        <v>30751586.890000001</v>
      </c>
    </row>
    <row r="25" spans="1:7" ht="14.45" customHeight="1" x14ac:dyDescent="0.2">
      <c r="A25" s="4">
        <v>2016</v>
      </c>
      <c r="B25" s="4" t="s">
        <v>261</v>
      </c>
      <c r="C25" s="4" t="s">
        <v>249</v>
      </c>
      <c r="D25" s="4" t="s">
        <v>47</v>
      </c>
      <c r="E25" s="7">
        <v>230573</v>
      </c>
      <c r="F25" s="7">
        <v>1819894</v>
      </c>
      <c r="G25" s="8">
        <v>20056256.859999999</v>
      </c>
    </row>
    <row r="26" spans="1:7" ht="14.45" customHeight="1" x14ac:dyDescent="0.2">
      <c r="A26" s="4">
        <v>2016</v>
      </c>
      <c r="B26" s="4" t="s">
        <v>262</v>
      </c>
      <c r="C26" s="4" t="s">
        <v>248</v>
      </c>
      <c r="D26" s="4" t="s">
        <v>47</v>
      </c>
      <c r="E26" s="7">
        <v>427853</v>
      </c>
      <c r="F26" s="7">
        <v>3456704</v>
      </c>
      <c r="G26" s="8">
        <v>42226577.009999998</v>
      </c>
    </row>
    <row r="27" spans="1:7" ht="14.45" customHeight="1" x14ac:dyDescent="0.2">
      <c r="A27" s="4">
        <v>2016</v>
      </c>
      <c r="B27" s="4" t="s">
        <v>262</v>
      </c>
      <c r="C27" s="4" t="s">
        <v>249</v>
      </c>
      <c r="D27" s="4" t="s">
        <v>47</v>
      </c>
      <c r="E27" s="7">
        <v>287351</v>
      </c>
      <c r="F27" s="7">
        <v>2333393</v>
      </c>
      <c r="G27" s="8">
        <v>27386116.239999998</v>
      </c>
    </row>
    <row r="28" spans="1:7" ht="14.45" customHeight="1" x14ac:dyDescent="0.2">
      <c r="A28" s="4">
        <v>2016</v>
      </c>
      <c r="B28" s="4" t="s">
        <v>263</v>
      </c>
      <c r="C28" s="4" t="s">
        <v>248</v>
      </c>
      <c r="D28" s="4" t="s">
        <v>47</v>
      </c>
      <c r="E28" s="7">
        <v>466274</v>
      </c>
      <c r="F28" s="7">
        <v>3823175</v>
      </c>
      <c r="G28" s="8">
        <v>46968396.719999999</v>
      </c>
    </row>
    <row r="29" spans="1:7" ht="14.45" customHeight="1" x14ac:dyDescent="0.2">
      <c r="A29" s="4">
        <v>2016</v>
      </c>
      <c r="B29" s="4" t="s">
        <v>263</v>
      </c>
      <c r="C29" s="4" t="s">
        <v>249</v>
      </c>
      <c r="D29" s="4" t="s">
        <v>47</v>
      </c>
      <c r="E29" s="7">
        <v>317472</v>
      </c>
      <c r="F29" s="7">
        <v>2553653</v>
      </c>
      <c r="G29" s="8">
        <v>31148607.760000002</v>
      </c>
    </row>
    <row r="30" spans="1:7" ht="14.45" customHeight="1" x14ac:dyDescent="0.2">
      <c r="A30" s="4">
        <v>2016</v>
      </c>
      <c r="B30" s="4" t="s">
        <v>264</v>
      </c>
      <c r="C30" s="4" t="s">
        <v>248</v>
      </c>
      <c r="D30" s="4" t="s">
        <v>47</v>
      </c>
      <c r="E30" s="7">
        <v>443438</v>
      </c>
      <c r="F30" s="7">
        <v>3638944</v>
      </c>
      <c r="G30" s="8">
        <v>44283197.780000001</v>
      </c>
    </row>
    <row r="31" spans="1:7" ht="14.45" customHeight="1" x14ac:dyDescent="0.2">
      <c r="A31" s="4">
        <v>2016</v>
      </c>
      <c r="B31" s="4" t="s">
        <v>264</v>
      </c>
      <c r="C31" s="4" t="s">
        <v>249</v>
      </c>
      <c r="D31" s="4" t="s">
        <v>47</v>
      </c>
      <c r="E31" s="7">
        <v>321490</v>
      </c>
      <c r="F31" s="7">
        <v>2548448</v>
      </c>
      <c r="G31" s="8">
        <v>31206017.359999999</v>
      </c>
    </row>
    <row r="32" spans="1:7" ht="14.45" customHeight="1" x14ac:dyDescent="0.2">
      <c r="A32" s="4">
        <v>2016</v>
      </c>
      <c r="B32" s="4" t="s">
        <v>265</v>
      </c>
      <c r="C32" s="4" t="s">
        <v>248</v>
      </c>
      <c r="D32" s="4" t="s">
        <v>47</v>
      </c>
      <c r="E32" s="7">
        <v>455210</v>
      </c>
      <c r="F32" s="7">
        <v>3587834</v>
      </c>
      <c r="G32" s="8">
        <v>41340420.340000004</v>
      </c>
    </row>
    <row r="33" spans="1:7" ht="14.45" customHeight="1" x14ac:dyDescent="0.2">
      <c r="A33" s="4">
        <v>2016</v>
      </c>
      <c r="B33" s="4" t="s">
        <v>265</v>
      </c>
      <c r="C33" s="4" t="s">
        <v>249</v>
      </c>
      <c r="D33" s="4" t="s">
        <v>47</v>
      </c>
      <c r="E33" s="7">
        <v>345653</v>
      </c>
      <c r="F33" s="7">
        <v>2643576</v>
      </c>
      <c r="G33" s="8">
        <v>31230420.850000001</v>
      </c>
    </row>
    <row r="34" spans="1:7" ht="14.45" customHeight="1" x14ac:dyDescent="0.2">
      <c r="A34" s="4">
        <v>2016</v>
      </c>
      <c r="B34" s="4" t="s">
        <v>266</v>
      </c>
      <c r="C34" s="4" t="s">
        <v>248</v>
      </c>
      <c r="D34" s="4" t="s">
        <v>47</v>
      </c>
      <c r="E34" s="7">
        <v>505142</v>
      </c>
      <c r="F34" s="7">
        <v>3917231</v>
      </c>
      <c r="G34" s="8">
        <v>42190440.789999999</v>
      </c>
    </row>
    <row r="35" spans="1:7" ht="14.45" customHeight="1" x14ac:dyDescent="0.2">
      <c r="A35" s="4">
        <v>2016</v>
      </c>
      <c r="B35" s="4" t="s">
        <v>266</v>
      </c>
      <c r="C35" s="4" t="s">
        <v>249</v>
      </c>
      <c r="D35" s="4" t="s">
        <v>47</v>
      </c>
      <c r="E35" s="7">
        <v>370930</v>
      </c>
      <c r="F35" s="7">
        <v>2736130</v>
      </c>
      <c r="G35" s="8">
        <v>30866207.620000001</v>
      </c>
    </row>
    <row r="36" spans="1:7" ht="14.45" customHeight="1" x14ac:dyDescent="0.2">
      <c r="A36" s="4">
        <v>2016</v>
      </c>
      <c r="B36" s="4" t="s">
        <v>267</v>
      </c>
      <c r="C36" s="4" t="s">
        <v>248</v>
      </c>
      <c r="D36" s="4" t="s">
        <v>47</v>
      </c>
      <c r="E36" s="7">
        <v>470508</v>
      </c>
      <c r="F36" s="7">
        <v>3757216</v>
      </c>
      <c r="G36" s="8">
        <v>39157844.490000002</v>
      </c>
    </row>
    <row r="37" spans="1:7" ht="14.45" customHeight="1" x14ac:dyDescent="0.2">
      <c r="A37" s="4">
        <v>2016</v>
      </c>
      <c r="B37" s="4" t="s">
        <v>267</v>
      </c>
      <c r="C37" s="4" t="s">
        <v>249</v>
      </c>
      <c r="D37" s="4" t="s">
        <v>47</v>
      </c>
      <c r="E37" s="7">
        <v>329449</v>
      </c>
      <c r="F37" s="7">
        <v>2348403</v>
      </c>
      <c r="G37" s="8">
        <v>25314229.52</v>
      </c>
    </row>
    <row r="38" spans="1:7" ht="14.45" customHeight="1" x14ac:dyDescent="0.2">
      <c r="A38" s="4">
        <v>2016</v>
      </c>
      <c r="B38" s="4" t="s">
        <v>268</v>
      </c>
      <c r="C38" s="4" t="s">
        <v>248</v>
      </c>
      <c r="D38" s="4" t="s">
        <v>47</v>
      </c>
      <c r="E38" s="7">
        <v>427260</v>
      </c>
      <c r="F38" s="7">
        <v>3530453</v>
      </c>
      <c r="G38" s="8">
        <v>35454217.200000003</v>
      </c>
    </row>
    <row r="39" spans="1:7" ht="14.45" customHeight="1" x14ac:dyDescent="0.2">
      <c r="A39" s="4">
        <v>2016</v>
      </c>
      <c r="B39" s="4" t="s">
        <v>268</v>
      </c>
      <c r="C39" s="4" t="s">
        <v>249</v>
      </c>
      <c r="D39" s="4" t="s">
        <v>47</v>
      </c>
      <c r="E39" s="7">
        <v>278661</v>
      </c>
      <c r="F39" s="7">
        <v>1969245</v>
      </c>
      <c r="G39" s="8">
        <v>19956327.039999999</v>
      </c>
    </row>
    <row r="40" spans="1:7" ht="14.45" customHeight="1" x14ac:dyDescent="0.2">
      <c r="A40" s="4">
        <v>2016</v>
      </c>
      <c r="B40" s="4" t="s">
        <v>269</v>
      </c>
      <c r="C40" s="4" t="s">
        <v>248</v>
      </c>
      <c r="D40" s="4" t="s">
        <v>47</v>
      </c>
      <c r="E40" s="7">
        <v>362991</v>
      </c>
      <c r="F40" s="7">
        <v>3176659</v>
      </c>
      <c r="G40" s="8">
        <v>31172121</v>
      </c>
    </row>
    <row r="41" spans="1:7" ht="14.45" customHeight="1" x14ac:dyDescent="0.2">
      <c r="A41" s="4">
        <v>2016</v>
      </c>
      <c r="B41" s="4" t="s">
        <v>269</v>
      </c>
      <c r="C41" s="4" t="s">
        <v>249</v>
      </c>
      <c r="D41" s="4" t="s">
        <v>47</v>
      </c>
      <c r="E41" s="7">
        <v>211859</v>
      </c>
      <c r="F41" s="7">
        <v>1510462</v>
      </c>
      <c r="G41" s="8">
        <v>14605845.710000001</v>
      </c>
    </row>
    <row r="42" spans="1:7" ht="14.45" customHeight="1" x14ac:dyDescent="0.2">
      <c r="A42" s="4">
        <v>2016</v>
      </c>
      <c r="B42" s="4" t="s">
        <v>270</v>
      </c>
      <c r="C42" s="4" t="s">
        <v>248</v>
      </c>
      <c r="D42" s="4" t="s">
        <v>47</v>
      </c>
      <c r="E42" s="7">
        <v>257890</v>
      </c>
      <c r="F42" s="7">
        <v>2369130</v>
      </c>
      <c r="G42" s="8">
        <v>22701717.140000001</v>
      </c>
    </row>
    <row r="43" spans="1:7" ht="14.45" customHeight="1" x14ac:dyDescent="0.2">
      <c r="A43" s="4">
        <v>2016</v>
      </c>
      <c r="B43" s="4" t="s">
        <v>270</v>
      </c>
      <c r="C43" s="4" t="s">
        <v>249</v>
      </c>
      <c r="D43" s="4" t="s">
        <v>47</v>
      </c>
      <c r="E43" s="7">
        <v>123247</v>
      </c>
      <c r="F43" s="7">
        <v>889832</v>
      </c>
      <c r="G43" s="8">
        <v>8086937.0700000003</v>
      </c>
    </row>
    <row r="44" spans="1:7" ht="14.45" customHeight="1" x14ac:dyDescent="0.2">
      <c r="A44" s="4">
        <v>2016</v>
      </c>
      <c r="B44" s="4" t="s">
        <v>271</v>
      </c>
      <c r="C44" s="4" t="s">
        <v>248</v>
      </c>
      <c r="D44" s="4" t="s">
        <v>47</v>
      </c>
      <c r="E44" s="7">
        <v>169616</v>
      </c>
      <c r="F44" s="7">
        <v>1647278</v>
      </c>
      <c r="G44" s="8">
        <v>15700367.699999999</v>
      </c>
    </row>
    <row r="45" spans="1:7" ht="14.45" customHeight="1" x14ac:dyDescent="0.2">
      <c r="A45" s="4">
        <v>2016</v>
      </c>
      <c r="B45" s="4" t="s">
        <v>271</v>
      </c>
      <c r="C45" s="4" t="s">
        <v>249</v>
      </c>
      <c r="D45" s="4" t="s">
        <v>47</v>
      </c>
      <c r="E45" s="7">
        <v>57799</v>
      </c>
      <c r="F45" s="7">
        <v>433174</v>
      </c>
      <c r="G45" s="8">
        <v>3658962.09</v>
      </c>
    </row>
    <row r="46" spans="1:7" ht="14.45" customHeight="1" x14ac:dyDescent="0.2">
      <c r="A46" s="4">
        <v>2017</v>
      </c>
      <c r="B46" s="4" t="s">
        <v>253</v>
      </c>
      <c r="C46" s="4" t="s">
        <v>248</v>
      </c>
      <c r="D46" s="4" t="s">
        <v>47</v>
      </c>
      <c r="E46" s="7">
        <v>541</v>
      </c>
      <c r="F46" s="7">
        <v>2673</v>
      </c>
      <c r="G46" s="8">
        <v>290704.78000000003</v>
      </c>
    </row>
    <row r="47" spans="1:7" ht="14.45" customHeight="1" x14ac:dyDescent="0.2">
      <c r="A47" s="4">
        <v>2017</v>
      </c>
      <c r="B47" s="4" t="s">
        <v>253</v>
      </c>
      <c r="C47" s="4" t="s">
        <v>249</v>
      </c>
      <c r="D47" s="4" t="s">
        <v>47</v>
      </c>
      <c r="E47" s="7">
        <v>695</v>
      </c>
      <c r="F47" s="7">
        <v>3753</v>
      </c>
      <c r="G47" s="8">
        <v>362896</v>
      </c>
    </row>
    <row r="48" spans="1:7" ht="14.45" customHeight="1" x14ac:dyDescent="0.2">
      <c r="A48" s="4">
        <v>2017</v>
      </c>
      <c r="B48" s="4" t="s">
        <v>254</v>
      </c>
      <c r="C48" s="4" t="s">
        <v>248</v>
      </c>
      <c r="D48" s="4" t="s">
        <v>47</v>
      </c>
      <c r="E48" s="7">
        <v>1176</v>
      </c>
      <c r="F48" s="7">
        <v>5616</v>
      </c>
      <c r="G48" s="8">
        <v>603557.46</v>
      </c>
    </row>
    <row r="49" spans="1:7" ht="14.45" customHeight="1" x14ac:dyDescent="0.2">
      <c r="A49" s="4">
        <v>2017</v>
      </c>
      <c r="B49" s="4" t="s">
        <v>254</v>
      </c>
      <c r="C49" s="4" t="s">
        <v>249</v>
      </c>
      <c r="D49" s="4" t="s">
        <v>47</v>
      </c>
      <c r="E49" s="7">
        <v>1415</v>
      </c>
      <c r="F49" s="7">
        <v>7160</v>
      </c>
      <c r="G49" s="8">
        <v>738550.69</v>
      </c>
    </row>
    <row r="50" spans="1:7" ht="14.45" customHeight="1" x14ac:dyDescent="0.2">
      <c r="A50" s="4">
        <v>2017</v>
      </c>
      <c r="B50" s="4" t="s">
        <v>255</v>
      </c>
      <c r="C50" s="4" t="s">
        <v>248</v>
      </c>
      <c r="D50" s="4" t="s">
        <v>47</v>
      </c>
      <c r="E50" s="7">
        <v>9387</v>
      </c>
      <c r="F50" s="7">
        <v>19906</v>
      </c>
      <c r="G50" s="8">
        <v>697936.8</v>
      </c>
    </row>
    <row r="51" spans="1:7" ht="14.45" customHeight="1" x14ac:dyDescent="0.2">
      <c r="A51" s="4">
        <v>2017</v>
      </c>
      <c r="B51" s="4" t="s">
        <v>255</v>
      </c>
      <c r="C51" s="4" t="s">
        <v>249</v>
      </c>
      <c r="D51" s="4" t="s">
        <v>47</v>
      </c>
      <c r="E51" s="7">
        <v>5648</v>
      </c>
      <c r="F51" s="7">
        <v>14959</v>
      </c>
      <c r="G51" s="8">
        <v>927997.27</v>
      </c>
    </row>
    <row r="52" spans="1:7" ht="14.45" customHeight="1" x14ac:dyDescent="0.2">
      <c r="A52" s="4">
        <v>2017</v>
      </c>
      <c r="B52" s="4" t="s">
        <v>256</v>
      </c>
      <c r="C52" s="4" t="s">
        <v>248</v>
      </c>
      <c r="D52" s="4" t="s">
        <v>47</v>
      </c>
      <c r="E52" s="7">
        <v>61773</v>
      </c>
      <c r="F52" s="7">
        <v>131788</v>
      </c>
      <c r="G52" s="8">
        <v>1164862.25</v>
      </c>
    </row>
    <row r="53" spans="1:7" ht="14.45" customHeight="1" x14ac:dyDescent="0.2">
      <c r="A53" s="4">
        <v>2017</v>
      </c>
      <c r="B53" s="4" t="s">
        <v>256</v>
      </c>
      <c r="C53" s="4" t="s">
        <v>249</v>
      </c>
      <c r="D53" s="4" t="s">
        <v>47</v>
      </c>
      <c r="E53" s="7">
        <v>26976</v>
      </c>
      <c r="F53" s="7">
        <v>61866</v>
      </c>
      <c r="G53" s="8">
        <v>1040027.2</v>
      </c>
    </row>
    <row r="54" spans="1:7" ht="14.45" customHeight="1" x14ac:dyDescent="0.2">
      <c r="A54" s="4">
        <v>2017</v>
      </c>
      <c r="B54" s="4" t="s">
        <v>257</v>
      </c>
      <c r="C54" s="4" t="s">
        <v>248</v>
      </c>
      <c r="D54" s="4" t="s">
        <v>47</v>
      </c>
      <c r="E54" s="7">
        <v>141263</v>
      </c>
      <c r="F54" s="7">
        <v>462671</v>
      </c>
      <c r="G54" s="8">
        <v>3684816</v>
      </c>
    </row>
    <row r="55" spans="1:7" ht="14.45" customHeight="1" x14ac:dyDescent="0.2">
      <c r="A55" s="4">
        <v>2017</v>
      </c>
      <c r="B55" s="4" t="s">
        <v>257</v>
      </c>
      <c r="C55" s="4" t="s">
        <v>249</v>
      </c>
      <c r="D55" s="4" t="s">
        <v>47</v>
      </c>
      <c r="E55" s="7">
        <v>63944</v>
      </c>
      <c r="F55" s="7">
        <v>233926</v>
      </c>
      <c r="G55" s="8">
        <v>2032385.69</v>
      </c>
    </row>
    <row r="56" spans="1:7" ht="14.45" customHeight="1" x14ac:dyDescent="0.2">
      <c r="A56" s="4">
        <v>2017</v>
      </c>
      <c r="B56" s="4" t="s">
        <v>258</v>
      </c>
      <c r="C56" s="4" t="s">
        <v>248</v>
      </c>
      <c r="D56" s="4" t="s">
        <v>47</v>
      </c>
      <c r="E56" s="7">
        <v>216449</v>
      </c>
      <c r="F56" s="7">
        <v>977054</v>
      </c>
      <c r="G56" s="8">
        <v>7570896.04</v>
      </c>
    </row>
    <row r="57" spans="1:7" ht="14.45" customHeight="1" x14ac:dyDescent="0.2">
      <c r="A57" s="4">
        <v>2017</v>
      </c>
      <c r="B57" s="4" t="s">
        <v>258</v>
      </c>
      <c r="C57" s="4" t="s">
        <v>249</v>
      </c>
      <c r="D57" s="4" t="s">
        <v>47</v>
      </c>
      <c r="E57" s="7">
        <v>104957</v>
      </c>
      <c r="F57" s="7">
        <v>527322</v>
      </c>
      <c r="G57" s="8">
        <v>4255139.09</v>
      </c>
    </row>
    <row r="58" spans="1:7" ht="14.45" customHeight="1" x14ac:dyDescent="0.2">
      <c r="A58" s="4">
        <v>2017</v>
      </c>
      <c r="B58" s="4" t="s">
        <v>259</v>
      </c>
      <c r="C58" s="4" t="s">
        <v>248</v>
      </c>
      <c r="D58" s="4" t="s">
        <v>47</v>
      </c>
      <c r="E58" s="7">
        <v>254722</v>
      </c>
      <c r="F58" s="7">
        <v>1475517</v>
      </c>
      <c r="G58" s="8">
        <v>12145081.52</v>
      </c>
    </row>
    <row r="59" spans="1:7" ht="14.45" customHeight="1" x14ac:dyDescent="0.2">
      <c r="A59" s="4">
        <v>2017</v>
      </c>
      <c r="B59" s="4" t="s">
        <v>259</v>
      </c>
      <c r="C59" s="4" t="s">
        <v>249</v>
      </c>
      <c r="D59" s="4" t="s">
        <v>47</v>
      </c>
      <c r="E59" s="7">
        <v>139641</v>
      </c>
      <c r="F59" s="7">
        <v>872442</v>
      </c>
      <c r="G59" s="8">
        <v>7063701.3099999996</v>
      </c>
    </row>
    <row r="60" spans="1:7" ht="14.45" customHeight="1" x14ac:dyDescent="0.2">
      <c r="A60" s="4">
        <v>2017</v>
      </c>
      <c r="B60" s="4" t="s">
        <v>260</v>
      </c>
      <c r="C60" s="4" t="s">
        <v>248</v>
      </c>
      <c r="D60" s="4" t="s">
        <v>47</v>
      </c>
      <c r="E60" s="7">
        <v>281202</v>
      </c>
      <c r="F60" s="7">
        <v>1979418</v>
      </c>
      <c r="G60" s="8">
        <v>17354410.030000001</v>
      </c>
    </row>
    <row r="61" spans="1:7" ht="14.45" customHeight="1" x14ac:dyDescent="0.2">
      <c r="A61" s="4">
        <v>2017</v>
      </c>
      <c r="B61" s="4" t="s">
        <v>260</v>
      </c>
      <c r="C61" s="4" t="s">
        <v>249</v>
      </c>
      <c r="D61" s="4" t="s">
        <v>47</v>
      </c>
      <c r="E61" s="7">
        <v>172022</v>
      </c>
      <c r="F61" s="7">
        <v>1326172</v>
      </c>
      <c r="G61" s="8">
        <v>11155397.08</v>
      </c>
    </row>
    <row r="62" spans="1:7" ht="14.45" customHeight="1" x14ac:dyDescent="0.2">
      <c r="A62" s="4">
        <v>2017</v>
      </c>
      <c r="B62" s="4" t="s">
        <v>261</v>
      </c>
      <c r="C62" s="4" t="s">
        <v>248</v>
      </c>
      <c r="D62" s="4" t="s">
        <v>47</v>
      </c>
      <c r="E62" s="7">
        <v>320400</v>
      </c>
      <c r="F62" s="7">
        <v>2578539</v>
      </c>
      <c r="G62" s="8">
        <v>24173166.84</v>
      </c>
    </row>
    <row r="63" spans="1:7" ht="14.45" customHeight="1" x14ac:dyDescent="0.2">
      <c r="A63" s="4">
        <v>2017</v>
      </c>
      <c r="B63" s="4" t="s">
        <v>261</v>
      </c>
      <c r="C63" s="4" t="s">
        <v>249</v>
      </c>
      <c r="D63" s="4" t="s">
        <v>47</v>
      </c>
      <c r="E63" s="7">
        <v>208789</v>
      </c>
      <c r="F63" s="7">
        <v>1752606</v>
      </c>
      <c r="G63" s="8">
        <v>15604502.77</v>
      </c>
    </row>
    <row r="64" spans="1:7" ht="14.45" customHeight="1" x14ac:dyDescent="0.2">
      <c r="A64" s="4">
        <v>2017</v>
      </c>
      <c r="B64" s="4" t="s">
        <v>262</v>
      </c>
      <c r="C64" s="4" t="s">
        <v>248</v>
      </c>
      <c r="D64" s="4" t="s">
        <v>47</v>
      </c>
      <c r="E64" s="7">
        <v>412416</v>
      </c>
      <c r="F64" s="7">
        <v>3514225</v>
      </c>
      <c r="G64" s="8">
        <v>35132164.700000003</v>
      </c>
    </row>
    <row r="65" spans="1:7" ht="14.45" customHeight="1" x14ac:dyDescent="0.2">
      <c r="A65" s="4">
        <v>2017</v>
      </c>
      <c r="B65" s="4" t="s">
        <v>262</v>
      </c>
      <c r="C65" s="4" t="s">
        <v>249</v>
      </c>
      <c r="D65" s="4" t="s">
        <v>47</v>
      </c>
      <c r="E65" s="7">
        <v>272074</v>
      </c>
      <c r="F65" s="7">
        <v>2363646</v>
      </c>
      <c r="G65" s="8">
        <v>22501244.829999998</v>
      </c>
    </row>
    <row r="66" spans="1:7" ht="14.45" customHeight="1" x14ac:dyDescent="0.2">
      <c r="A66" s="4">
        <v>2017</v>
      </c>
      <c r="B66" s="4" t="s">
        <v>263</v>
      </c>
      <c r="C66" s="4" t="s">
        <v>248</v>
      </c>
      <c r="D66" s="4" t="s">
        <v>47</v>
      </c>
      <c r="E66" s="7">
        <v>460091</v>
      </c>
      <c r="F66" s="7">
        <v>3964090</v>
      </c>
      <c r="G66" s="8">
        <v>40025358.909999996</v>
      </c>
    </row>
    <row r="67" spans="1:7" ht="14.45" customHeight="1" x14ac:dyDescent="0.2">
      <c r="A67" s="4">
        <v>2017</v>
      </c>
      <c r="B67" s="4" t="s">
        <v>263</v>
      </c>
      <c r="C67" s="4" t="s">
        <v>249</v>
      </c>
      <c r="D67" s="4" t="s">
        <v>47</v>
      </c>
      <c r="E67" s="7">
        <v>309658</v>
      </c>
      <c r="F67" s="7">
        <v>2633680</v>
      </c>
      <c r="G67" s="8">
        <v>26263964.780000001</v>
      </c>
    </row>
    <row r="68" spans="1:7" ht="14.45" customHeight="1" x14ac:dyDescent="0.2">
      <c r="A68" s="4">
        <v>2017</v>
      </c>
      <c r="B68" s="4" t="s">
        <v>264</v>
      </c>
      <c r="C68" s="4" t="s">
        <v>248</v>
      </c>
      <c r="D68" s="4" t="s">
        <v>47</v>
      </c>
      <c r="E68" s="7">
        <v>444723</v>
      </c>
      <c r="F68" s="7">
        <v>3793193</v>
      </c>
      <c r="G68" s="8">
        <v>38054419.659999996</v>
      </c>
    </row>
    <row r="69" spans="1:7" ht="14.45" customHeight="1" x14ac:dyDescent="0.2">
      <c r="A69" s="4">
        <v>2017</v>
      </c>
      <c r="B69" s="4" t="s">
        <v>264</v>
      </c>
      <c r="C69" s="4" t="s">
        <v>249</v>
      </c>
      <c r="D69" s="4" t="s">
        <v>47</v>
      </c>
      <c r="E69" s="7">
        <v>319377</v>
      </c>
      <c r="F69" s="7">
        <v>2633092</v>
      </c>
      <c r="G69" s="8">
        <v>26878340.170000002</v>
      </c>
    </row>
    <row r="70" spans="1:7" ht="14.45" customHeight="1" x14ac:dyDescent="0.2">
      <c r="A70" s="4">
        <v>2017</v>
      </c>
      <c r="B70" s="4" t="s">
        <v>265</v>
      </c>
      <c r="C70" s="4" t="s">
        <v>248</v>
      </c>
      <c r="D70" s="4" t="s">
        <v>47</v>
      </c>
      <c r="E70" s="7">
        <v>451545</v>
      </c>
      <c r="F70" s="7">
        <v>3718901</v>
      </c>
      <c r="G70" s="8">
        <v>35847573.490000002</v>
      </c>
    </row>
    <row r="71" spans="1:7" ht="14.45" customHeight="1" x14ac:dyDescent="0.2">
      <c r="A71" s="4">
        <v>2017</v>
      </c>
      <c r="B71" s="4" t="s">
        <v>265</v>
      </c>
      <c r="C71" s="4" t="s">
        <v>249</v>
      </c>
      <c r="D71" s="4" t="s">
        <v>47</v>
      </c>
      <c r="E71" s="7">
        <v>341821</v>
      </c>
      <c r="F71" s="7">
        <v>2708598</v>
      </c>
      <c r="G71" s="8">
        <v>26716629.149999999</v>
      </c>
    </row>
    <row r="72" spans="1:7" ht="14.45" customHeight="1" x14ac:dyDescent="0.2">
      <c r="A72" s="4">
        <v>2017</v>
      </c>
      <c r="B72" s="4" t="s">
        <v>266</v>
      </c>
      <c r="C72" s="4" t="s">
        <v>248</v>
      </c>
      <c r="D72" s="4" t="s">
        <v>47</v>
      </c>
      <c r="E72" s="7">
        <v>482559</v>
      </c>
      <c r="F72" s="7">
        <v>3795647</v>
      </c>
      <c r="G72" s="8">
        <v>34614283.549999997</v>
      </c>
    </row>
    <row r="73" spans="1:7" ht="14.45" customHeight="1" x14ac:dyDescent="0.2">
      <c r="A73" s="4">
        <v>2017</v>
      </c>
      <c r="B73" s="4" t="s">
        <v>266</v>
      </c>
      <c r="C73" s="4" t="s">
        <v>249</v>
      </c>
      <c r="D73" s="4" t="s">
        <v>47</v>
      </c>
      <c r="E73" s="7">
        <v>356952</v>
      </c>
      <c r="F73" s="7">
        <v>2667023</v>
      </c>
      <c r="G73" s="8">
        <v>25571075.190000001</v>
      </c>
    </row>
    <row r="74" spans="1:7" ht="14.45" customHeight="1" x14ac:dyDescent="0.2">
      <c r="A74" s="4">
        <v>2017</v>
      </c>
      <c r="B74" s="4" t="s">
        <v>267</v>
      </c>
      <c r="C74" s="4" t="s">
        <v>248</v>
      </c>
      <c r="D74" s="4" t="s">
        <v>47</v>
      </c>
      <c r="E74" s="7">
        <v>491072</v>
      </c>
      <c r="F74" s="7">
        <v>3957969</v>
      </c>
      <c r="G74" s="8">
        <v>34674266.979999997</v>
      </c>
    </row>
    <row r="75" spans="1:7" ht="14.45" customHeight="1" x14ac:dyDescent="0.2">
      <c r="A75" s="4">
        <v>2017</v>
      </c>
      <c r="B75" s="4" t="s">
        <v>267</v>
      </c>
      <c r="C75" s="4" t="s">
        <v>249</v>
      </c>
      <c r="D75" s="4" t="s">
        <v>47</v>
      </c>
      <c r="E75" s="7">
        <v>345747</v>
      </c>
      <c r="F75" s="7">
        <v>2498150</v>
      </c>
      <c r="G75" s="8">
        <v>22766190.199999999</v>
      </c>
    </row>
    <row r="76" spans="1:7" ht="14.45" customHeight="1" x14ac:dyDescent="0.2">
      <c r="A76" s="4">
        <v>2017</v>
      </c>
      <c r="B76" s="4" t="s">
        <v>268</v>
      </c>
      <c r="C76" s="4" t="s">
        <v>248</v>
      </c>
      <c r="D76" s="4" t="s">
        <v>47</v>
      </c>
      <c r="E76" s="7">
        <v>423476</v>
      </c>
      <c r="F76" s="7">
        <v>3520081</v>
      </c>
      <c r="G76" s="8">
        <v>29566236.670000002</v>
      </c>
    </row>
    <row r="77" spans="1:7" ht="14.45" customHeight="1" x14ac:dyDescent="0.2">
      <c r="A77" s="4">
        <v>2017</v>
      </c>
      <c r="B77" s="4" t="s">
        <v>268</v>
      </c>
      <c r="C77" s="4" t="s">
        <v>249</v>
      </c>
      <c r="D77" s="4" t="s">
        <v>47</v>
      </c>
      <c r="E77" s="7">
        <v>276219</v>
      </c>
      <c r="F77" s="7">
        <v>1970777</v>
      </c>
      <c r="G77" s="8">
        <v>16827500.460000001</v>
      </c>
    </row>
    <row r="78" spans="1:7" ht="14.45" customHeight="1" x14ac:dyDescent="0.2">
      <c r="A78" s="4">
        <v>2017</v>
      </c>
      <c r="B78" s="4" t="s">
        <v>269</v>
      </c>
      <c r="C78" s="4" t="s">
        <v>248</v>
      </c>
      <c r="D78" s="4" t="s">
        <v>47</v>
      </c>
      <c r="E78" s="7">
        <v>363548</v>
      </c>
      <c r="F78" s="7">
        <v>3204937</v>
      </c>
      <c r="G78" s="8">
        <v>26455862.170000002</v>
      </c>
    </row>
    <row r="79" spans="1:7" ht="14.45" customHeight="1" x14ac:dyDescent="0.2">
      <c r="A79" s="4">
        <v>2017</v>
      </c>
      <c r="B79" s="4" t="s">
        <v>269</v>
      </c>
      <c r="C79" s="4" t="s">
        <v>249</v>
      </c>
      <c r="D79" s="4" t="s">
        <v>47</v>
      </c>
      <c r="E79" s="7">
        <v>215294</v>
      </c>
      <c r="F79" s="7">
        <v>1549106</v>
      </c>
      <c r="G79" s="8">
        <v>12449152.16</v>
      </c>
    </row>
    <row r="80" spans="1:7" ht="14.45" customHeight="1" x14ac:dyDescent="0.2">
      <c r="A80" s="4">
        <v>2017</v>
      </c>
      <c r="B80" s="4" t="s">
        <v>270</v>
      </c>
      <c r="C80" s="4" t="s">
        <v>248</v>
      </c>
      <c r="D80" s="4" t="s">
        <v>47</v>
      </c>
      <c r="E80" s="7">
        <v>259756</v>
      </c>
      <c r="F80" s="7">
        <v>2385318</v>
      </c>
      <c r="G80" s="8">
        <v>19207572.100000001</v>
      </c>
    </row>
    <row r="81" spans="1:7" ht="14.45" customHeight="1" x14ac:dyDescent="0.2">
      <c r="A81" s="4">
        <v>2017</v>
      </c>
      <c r="B81" s="4" t="s">
        <v>270</v>
      </c>
      <c r="C81" s="4" t="s">
        <v>249</v>
      </c>
      <c r="D81" s="4" t="s">
        <v>47</v>
      </c>
      <c r="E81" s="7">
        <v>126569</v>
      </c>
      <c r="F81" s="7">
        <v>916801</v>
      </c>
      <c r="G81" s="8">
        <v>6930403</v>
      </c>
    </row>
    <row r="82" spans="1:7" ht="14.45" customHeight="1" x14ac:dyDescent="0.2">
      <c r="A82" s="4">
        <v>2017</v>
      </c>
      <c r="B82" s="4" t="s">
        <v>271</v>
      </c>
      <c r="C82" s="4" t="s">
        <v>248</v>
      </c>
      <c r="D82" s="4" t="s">
        <v>47</v>
      </c>
      <c r="E82" s="7">
        <v>173841</v>
      </c>
      <c r="F82" s="7">
        <v>1658751</v>
      </c>
      <c r="G82" s="8">
        <v>13355079.369999999</v>
      </c>
    </row>
    <row r="83" spans="1:7" ht="14.45" customHeight="1" x14ac:dyDescent="0.2">
      <c r="A83" s="4">
        <v>2017</v>
      </c>
      <c r="B83" s="4" t="s">
        <v>271</v>
      </c>
      <c r="C83" s="4" t="s">
        <v>249</v>
      </c>
      <c r="D83" s="4" t="s">
        <v>47</v>
      </c>
      <c r="E83" s="7">
        <v>60435</v>
      </c>
      <c r="F83" s="7">
        <v>448227</v>
      </c>
      <c r="G83" s="8">
        <v>3218445.57</v>
      </c>
    </row>
    <row r="84" spans="1:7" ht="14.45" customHeight="1" x14ac:dyDescent="0.2">
      <c r="A84" s="4">
        <v>2018</v>
      </c>
      <c r="B84" s="4" t="s">
        <v>253</v>
      </c>
      <c r="C84" s="4" t="s">
        <v>248</v>
      </c>
      <c r="D84" s="4" t="s">
        <v>47</v>
      </c>
      <c r="E84" s="7">
        <v>519</v>
      </c>
      <c r="F84" s="7">
        <v>3012</v>
      </c>
      <c r="G84" s="8">
        <v>337880.39</v>
      </c>
    </row>
    <row r="85" spans="1:7" ht="14.45" customHeight="1" x14ac:dyDescent="0.2">
      <c r="A85" s="4">
        <v>2018</v>
      </c>
      <c r="B85" s="4" t="s">
        <v>253</v>
      </c>
      <c r="C85" s="4" t="s">
        <v>249</v>
      </c>
      <c r="D85" s="4" t="s">
        <v>47</v>
      </c>
      <c r="E85" s="7">
        <v>680</v>
      </c>
      <c r="F85" s="7">
        <v>3687</v>
      </c>
      <c r="G85" s="8">
        <v>387877.8</v>
      </c>
    </row>
    <row r="86" spans="1:7" ht="14.45" customHeight="1" x14ac:dyDescent="0.2">
      <c r="A86" s="4">
        <v>2018</v>
      </c>
      <c r="B86" s="4" t="s">
        <v>254</v>
      </c>
      <c r="C86" s="4" t="s">
        <v>248</v>
      </c>
      <c r="D86" s="4" t="s">
        <v>47</v>
      </c>
      <c r="E86" s="7">
        <v>1117</v>
      </c>
      <c r="F86" s="7">
        <v>5899</v>
      </c>
      <c r="G86" s="8">
        <v>720872.5</v>
      </c>
    </row>
    <row r="87" spans="1:7" ht="14.45" customHeight="1" x14ac:dyDescent="0.2">
      <c r="A87" s="4">
        <v>2018</v>
      </c>
      <c r="B87" s="4" t="s">
        <v>254</v>
      </c>
      <c r="C87" s="4" t="s">
        <v>249</v>
      </c>
      <c r="D87" s="4" t="s">
        <v>47</v>
      </c>
      <c r="E87" s="7">
        <v>1349</v>
      </c>
      <c r="F87" s="7">
        <v>7540</v>
      </c>
      <c r="G87" s="8">
        <v>851424.64</v>
      </c>
    </row>
    <row r="88" spans="1:7" ht="14.45" customHeight="1" x14ac:dyDescent="0.2">
      <c r="A88" s="4">
        <v>2018</v>
      </c>
      <c r="B88" s="4" t="s">
        <v>255</v>
      </c>
      <c r="C88" s="4" t="s">
        <v>248</v>
      </c>
      <c r="D88" s="4" t="s">
        <v>47</v>
      </c>
      <c r="E88" s="7">
        <v>8177</v>
      </c>
      <c r="F88" s="7">
        <v>18431</v>
      </c>
      <c r="G88" s="8">
        <v>733310.53</v>
      </c>
    </row>
    <row r="89" spans="1:7" ht="14.45" customHeight="1" x14ac:dyDescent="0.2">
      <c r="A89" s="4">
        <v>2018</v>
      </c>
      <c r="B89" s="4" t="s">
        <v>255</v>
      </c>
      <c r="C89" s="4" t="s">
        <v>249</v>
      </c>
      <c r="D89" s="4" t="s">
        <v>47</v>
      </c>
      <c r="E89" s="7">
        <v>5056</v>
      </c>
      <c r="F89" s="7">
        <v>14442</v>
      </c>
      <c r="G89" s="8">
        <v>1015333.78</v>
      </c>
    </row>
    <row r="90" spans="1:7" ht="14.45" customHeight="1" x14ac:dyDescent="0.2">
      <c r="A90" s="4">
        <v>2018</v>
      </c>
      <c r="B90" s="4" t="s">
        <v>256</v>
      </c>
      <c r="C90" s="4" t="s">
        <v>248</v>
      </c>
      <c r="D90" s="4" t="s">
        <v>47</v>
      </c>
      <c r="E90" s="7">
        <v>54133</v>
      </c>
      <c r="F90" s="7">
        <v>116873</v>
      </c>
      <c r="G90" s="8">
        <v>880263.99</v>
      </c>
    </row>
    <row r="91" spans="1:7" ht="14.45" customHeight="1" x14ac:dyDescent="0.2">
      <c r="A91" s="4">
        <v>2018</v>
      </c>
      <c r="B91" s="4" t="s">
        <v>256</v>
      </c>
      <c r="C91" s="4" t="s">
        <v>249</v>
      </c>
      <c r="D91" s="4" t="s">
        <v>47</v>
      </c>
      <c r="E91" s="7">
        <v>23385</v>
      </c>
      <c r="F91" s="7">
        <v>55979</v>
      </c>
      <c r="G91" s="8">
        <v>896740.03</v>
      </c>
    </row>
    <row r="92" spans="1:7" ht="14.45" customHeight="1" x14ac:dyDescent="0.2">
      <c r="A92" s="4">
        <v>2018</v>
      </c>
      <c r="B92" s="4" t="s">
        <v>257</v>
      </c>
      <c r="C92" s="4" t="s">
        <v>248</v>
      </c>
      <c r="D92" s="4" t="s">
        <v>47</v>
      </c>
      <c r="E92" s="7">
        <v>128515</v>
      </c>
      <c r="F92" s="7">
        <v>435011</v>
      </c>
      <c r="G92" s="8">
        <v>1996072.7</v>
      </c>
    </row>
    <row r="93" spans="1:7" ht="14.45" customHeight="1" x14ac:dyDescent="0.2">
      <c r="A93" s="4">
        <v>2018</v>
      </c>
      <c r="B93" s="4" t="s">
        <v>257</v>
      </c>
      <c r="C93" s="4" t="s">
        <v>249</v>
      </c>
      <c r="D93" s="4" t="s">
        <v>47</v>
      </c>
      <c r="E93" s="7">
        <v>56366</v>
      </c>
      <c r="F93" s="7">
        <v>213576</v>
      </c>
      <c r="G93" s="8">
        <v>1118047.1100000001</v>
      </c>
    </row>
    <row r="94" spans="1:7" ht="14.45" customHeight="1" x14ac:dyDescent="0.2">
      <c r="A94" s="4">
        <v>2018</v>
      </c>
      <c r="B94" s="4" t="s">
        <v>258</v>
      </c>
      <c r="C94" s="4" t="s">
        <v>248</v>
      </c>
      <c r="D94" s="4" t="s">
        <v>47</v>
      </c>
      <c r="E94" s="7">
        <v>201298</v>
      </c>
      <c r="F94" s="7">
        <v>959878</v>
      </c>
      <c r="G94" s="8">
        <v>4309311.4400000004</v>
      </c>
    </row>
    <row r="95" spans="1:7" ht="14.45" customHeight="1" x14ac:dyDescent="0.2">
      <c r="A95" s="4">
        <v>2018</v>
      </c>
      <c r="B95" s="4" t="s">
        <v>258</v>
      </c>
      <c r="C95" s="4" t="s">
        <v>249</v>
      </c>
      <c r="D95" s="4" t="s">
        <v>47</v>
      </c>
      <c r="E95" s="7">
        <v>95584</v>
      </c>
      <c r="F95" s="7">
        <v>512055</v>
      </c>
      <c r="G95" s="8">
        <v>2351942.6800000002</v>
      </c>
    </row>
    <row r="96" spans="1:7" ht="14.45" customHeight="1" x14ac:dyDescent="0.2">
      <c r="A96" s="4">
        <v>2018</v>
      </c>
      <c r="B96" s="4" t="s">
        <v>259</v>
      </c>
      <c r="C96" s="4" t="s">
        <v>248</v>
      </c>
      <c r="D96" s="4" t="s">
        <v>47</v>
      </c>
      <c r="E96" s="7">
        <v>245787</v>
      </c>
      <c r="F96" s="7">
        <v>1483034</v>
      </c>
      <c r="G96" s="8">
        <v>7166291.8799999999</v>
      </c>
    </row>
    <row r="97" spans="1:7" ht="14.45" customHeight="1" x14ac:dyDescent="0.2">
      <c r="A97" s="4">
        <v>2018</v>
      </c>
      <c r="B97" s="4" t="s">
        <v>259</v>
      </c>
      <c r="C97" s="4" t="s">
        <v>249</v>
      </c>
      <c r="D97" s="4" t="s">
        <v>47</v>
      </c>
      <c r="E97" s="7">
        <v>128991</v>
      </c>
      <c r="F97" s="7">
        <v>851736</v>
      </c>
      <c r="G97" s="8">
        <v>3913742.64</v>
      </c>
    </row>
    <row r="98" spans="1:7" ht="14.45" customHeight="1" x14ac:dyDescent="0.2">
      <c r="A98" s="4">
        <v>2018</v>
      </c>
      <c r="B98" s="4" t="s">
        <v>260</v>
      </c>
      <c r="C98" s="4" t="s">
        <v>248</v>
      </c>
      <c r="D98" s="4" t="s">
        <v>47</v>
      </c>
      <c r="E98" s="7">
        <v>275507</v>
      </c>
      <c r="F98" s="7">
        <v>2025455</v>
      </c>
      <c r="G98" s="8">
        <v>10799463</v>
      </c>
    </row>
    <row r="99" spans="1:7" ht="14.45" customHeight="1" x14ac:dyDescent="0.2">
      <c r="A99" s="4">
        <v>2018</v>
      </c>
      <c r="B99" s="4" t="s">
        <v>260</v>
      </c>
      <c r="C99" s="4" t="s">
        <v>249</v>
      </c>
      <c r="D99" s="4" t="s">
        <v>47</v>
      </c>
      <c r="E99" s="7">
        <v>163805</v>
      </c>
      <c r="F99" s="7">
        <v>1308329</v>
      </c>
      <c r="G99" s="8">
        <v>6135794.25</v>
      </c>
    </row>
    <row r="100" spans="1:7" ht="14.45" customHeight="1" x14ac:dyDescent="0.2">
      <c r="A100" s="4">
        <v>2018</v>
      </c>
      <c r="B100" s="4" t="s">
        <v>261</v>
      </c>
      <c r="C100" s="4" t="s">
        <v>248</v>
      </c>
      <c r="D100" s="4" t="s">
        <v>47</v>
      </c>
      <c r="E100" s="7">
        <v>299737</v>
      </c>
      <c r="F100" s="7">
        <v>2483192</v>
      </c>
      <c r="G100" s="8">
        <v>14026420.189999999</v>
      </c>
    </row>
    <row r="101" spans="1:7" ht="14.45" customHeight="1" x14ac:dyDescent="0.2">
      <c r="A101" s="4">
        <v>2018</v>
      </c>
      <c r="B101" s="4" t="s">
        <v>261</v>
      </c>
      <c r="C101" s="4" t="s">
        <v>249</v>
      </c>
      <c r="D101" s="4" t="s">
        <v>47</v>
      </c>
      <c r="E101" s="7">
        <v>191375</v>
      </c>
      <c r="F101" s="7">
        <v>1661801</v>
      </c>
      <c r="G101" s="8">
        <v>8567258.1500000004</v>
      </c>
    </row>
    <row r="102" spans="1:7" ht="14.45" customHeight="1" x14ac:dyDescent="0.2">
      <c r="A102" s="4">
        <v>2018</v>
      </c>
      <c r="B102" s="4" t="s">
        <v>262</v>
      </c>
      <c r="C102" s="4" t="s">
        <v>248</v>
      </c>
      <c r="D102" s="4" t="s">
        <v>47</v>
      </c>
      <c r="E102" s="7">
        <v>393684</v>
      </c>
      <c r="F102" s="7">
        <v>3503676</v>
      </c>
      <c r="G102" s="8">
        <v>21776716.420000002</v>
      </c>
    </row>
    <row r="103" spans="1:7" ht="14.45" customHeight="1" x14ac:dyDescent="0.2">
      <c r="A103" s="4">
        <v>2018</v>
      </c>
      <c r="B103" s="4" t="s">
        <v>262</v>
      </c>
      <c r="C103" s="4" t="s">
        <v>249</v>
      </c>
      <c r="D103" s="4" t="s">
        <v>47</v>
      </c>
      <c r="E103" s="7">
        <v>255250</v>
      </c>
      <c r="F103" s="7">
        <v>2330261</v>
      </c>
      <c r="G103" s="8">
        <v>13485547.359999999</v>
      </c>
    </row>
    <row r="104" spans="1:7" ht="14.45" customHeight="1" x14ac:dyDescent="0.2">
      <c r="A104" s="4">
        <v>2018</v>
      </c>
      <c r="B104" s="4" t="s">
        <v>263</v>
      </c>
      <c r="C104" s="4" t="s">
        <v>248</v>
      </c>
      <c r="D104" s="4" t="s">
        <v>47</v>
      </c>
      <c r="E104" s="7">
        <v>449324</v>
      </c>
      <c r="F104" s="7">
        <v>4018705</v>
      </c>
      <c r="G104" s="8">
        <v>25722863.050000001</v>
      </c>
    </row>
    <row r="105" spans="1:7" ht="14.45" customHeight="1" x14ac:dyDescent="0.2">
      <c r="A105" s="4">
        <v>2018</v>
      </c>
      <c r="B105" s="4" t="s">
        <v>263</v>
      </c>
      <c r="C105" s="4" t="s">
        <v>249</v>
      </c>
      <c r="D105" s="4" t="s">
        <v>47</v>
      </c>
      <c r="E105" s="7">
        <v>298388</v>
      </c>
      <c r="F105" s="7">
        <v>2679601</v>
      </c>
      <c r="G105" s="8">
        <v>16831272.23</v>
      </c>
    </row>
    <row r="106" spans="1:7" ht="14.45" customHeight="1" x14ac:dyDescent="0.2">
      <c r="A106" s="4">
        <v>2018</v>
      </c>
      <c r="B106" s="4" t="s">
        <v>264</v>
      </c>
      <c r="C106" s="4" t="s">
        <v>248</v>
      </c>
      <c r="D106" s="4" t="s">
        <v>47</v>
      </c>
      <c r="E106" s="7">
        <v>442608</v>
      </c>
      <c r="F106" s="7">
        <v>3906038</v>
      </c>
      <c r="G106" s="8">
        <v>25401832.18</v>
      </c>
    </row>
    <row r="107" spans="1:7" ht="14.45" customHeight="1" x14ac:dyDescent="0.2">
      <c r="A107" s="4">
        <v>2018</v>
      </c>
      <c r="B107" s="4" t="s">
        <v>264</v>
      </c>
      <c r="C107" s="4" t="s">
        <v>249</v>
      </c>
      <c r="D107" s="4" t="s">
        <v>47</v>
      </c>
      <c r="E107" s="7">
        <v>314280</v>
      </c>
      <c r="F107" s="7">
        <v>2673689</v>
      </c>
      <c r="G107" s="8">
        <v>18010730.75</v>
      </c>
    </row>
    <row r="108" spans="1:7" ht="14.45" customHeight="1" x14ac:dyDescent="0.2">
      <c r="A108" s="4">
        <v>2018</v>
      </c>
      <c r="B108" s="4" t="s">
        <v>265</v>
      </c>
      <c r="C108" s="4" t="s">
        <v>248</v>
      </c>
      <c r="D108" s="4" t="s">
        <v>47</v>
      </c>
      <c r="E108" s="7">
        <v>445642</v>
      </c>
      <c r="F108" s="7">
        <v>3797425</v>
      </c>
      <c r="G108" s="8">
        <v>24150928.18</v>
      </c>
    </row>
    <row r="109" spans="1:7" ht="14.45" customHeight="1" x14ac:dyDescent="0.2">
      <c r="A109" s="4">
        <v>2018</v>
      </c>
      <c r="B109" s="4" t="s">
        <v>265</v>
      </c>
      <c r="C109" s="4" t="s">
        <v>249</v>
      </c>
      <c r="D109" s="4" t="s">
        <v>47</v>
      </c>
      <c r="E109" s="7">
        <v>336073</v>
      </c>
      <c r="F109" s="7">
        <v>2729399</v>
      </c>
      <c r="G109" s="8">
        <v>18019820.27</v>
      </c>
    </row>
    <row r="110" spans="1:7" ht="14.45" customHeight="1" x14ac:dyDescent="0.2">
      <c r="A110" s="4">
        <v>2018</v>
      </c>
      <c r="B110" s="4" t="s">
        <v>266</v>
      </c>
      <c r="C110" s="4" t="s">
        <v>248</v>
      </c>
      <c r="D110" s="4" t="s">
        <v>47</v>
      </c>
      <c r="E110" s="7">
        <v>450486</v>
      </c>
      <c r="F110" s="7">
        <v>3670931</v>
      </c>
      <c r="G110" s="8">
        <v>23114855.48</v>
      </c>
    </row>
    <row r="111" spans="1:7" ht="14.45" customHeight="1" x14ac:dyDescent="0.2">
      <c r="A111" s="4">
        <v>2018</v>
      </c>
      <c r="B111" s="4" t="s">
        <v>266</v>
      </c>
      <c r="C111" s="4" t="s">
        <v>249</v>
      </c>
      <c r="D111" s="4" t="s">
        <v>47</v>
      </c>
      <c r="E111" s="7">
        <v>335967</v>
      </c>
      <c r="F111" s="7">
        <v>2614998</v>
      </c>
      <c r="G111" s="8">
        <v>17306705.640000001</v>
      </c>
    </row>
    <row r="112" spans="1:7" ht="14.45" customHeight="1" x14ac:dyDescent="0.2">
      <c r="A112" s="4">
        <v>2018</v>
      </c>
      <c r="B112" s="4" t="s">
        <v>267</v>
      </c>
      <c r="C112" s="4" t="s">
        <v>248</v>
      </c>
      <c r="D112" s="4" t="s">
        <v>47</v>
      </c>
      <c r="E112" s="7">
        <v>490434</v>
      </c>
      <c r="F112" s="7">
        <v>4006562</v>
      </c>
      <c r="G112" s="8">
        <v>24142894.039999999</v>
      </c>
    </row>
    <row r="113" spans="1:7" ht="14.45" customHeight="1" x14ac:dyDescent="0.2">
      <c r="A113" s="4">
        <v>2018</v>
      </c>
      <c r="B113" s="4" t="s">
        <v>267</v>
      </c>
      <c r="C113" s="4" t="s">
        <v>249</v>
      </c>
      <c r="D113" s="4" t="s">
        <v>47</v>
      </c>
      <c r="E113" s="7">
        <v>345909</v>
      </c>
      <c r="F113" s="7">
        <v>2560846</v>
      </c>
      <c r="G113" s="8">
        <v>15871343.66</v>
      </c>
    </row>
    <row r="114" spans="1:7" ht="14.45" customHeight="1" x14ac:dyDescent="0.2">
      <c r="A114" s="4">
        <v>2018</v>
      </c>
      <c r="B114" s="4" t="s">
        <v>268</v>
      </c>
      <c r="C114" s="4" t="s">
        <v>248</v>
      </c>
      <c r="D114" s="4" t="s">
        <v>47</v>
      </c>
      <c r="E114" s="7">
        <v>415484</v>
      </c>
      <c r="F114" s="7">
        <v>3477935</v>
      </c>
      <c r="G114" s="8">
        <v>20394311.27</v>
      </c>
    </row>
    <row r="115" spans="1:7" ht="14.45" customHeight="1" x14ac:dyDescent="0.2">
      <c r="A115" s="4">
        <v>2018</v>
      </c>
      <c r="B115" s="4" t="s">
        <v>268</v>
      </c>
      <c r="C115" s="4" t="s">
        <v>249</v>
      </c>
      <c r="D115" s="4" t="s">
        <v>47</v>
      </c>
      <c r="E115" s="7">
        <v>272136</v>
      </c>
      <c r="F115" s="7">
        <v>1961998</v>
      </c>
      <c r="G115" s="8">
        <v>11421799.189999999</v>
      </c>
    </row>
    <row r="116" spans="1:7" ht="14.45" customHeight="1" x14ac:dyDescent="0.2">
      <c r="A116" s="4">
        <v>2018</v>
      </c>
      <c r="B116" s="4" t="s">
        <v>269</v>
      </c>
      <c r="C116" s="4" t="s">
        <v>248</v>
      </c>
      <c r="D116" s="4" t="s">
        <v>47</v>
      </c>
      <c r="E116" s="7">
        <v>359937</v>
      </c>
      <c r="F116" s="7">
        <v>3188363</v>
      </c>
      <c r="G116" s="8">
        <v>18812663.550000001</v>
      </c>
    </row>
    <row r="117" spans="1:7" ht="14.45" customHeight="1" x14ac:dyDescent="0.2">
      <c r="A117" s="4">
        <v>2018</v>
      </c>
      <c r="B117" s="4" t="s">
        <v>269</v>
      </c>
      <c r="C117" s="4" t="s">
        <v>249</v>
      </c>
      <c r="D117" s="4" t="s">
        <v>47</v>
      </c>
      <c r="E117" s="7">
        <v>214745</v>
      </c>
      <c r="F117" s="7">
        <v>1561057</v>
      </c>
      <c r="G117" s="8">
        <v>8594182.0700000003</v>
      </c>
    </row>
    <row r="118" spans="1:7" ht="14.45" customHeight="1" x14ac:dyDescent="0.2">
      <c r="A118" s="4">
        <v>2018</v>
      </c>
      <c r="B118" s="4" t="s">
        <v>270</v>
      </c>
      <c r="C118" s="4" t="s">
        <v>248</v>
      </c>
      <c r="D118" s="4" t="s">
        <v>47</v>
      </c>
      <c r="E118" s="7">
        <v>255632</v>
      </c>
      <c r="F118" s="7">
        <v>2342199</v>
      </c>
      <c r="G118" s="8">
        <v>14009219.07</v>
      </c>
    </row>
    <row r="119" spans="1:7" ht="14.45" customHeight="1" x14ac:dyDescent="0.2">
      <c r="A119" s="4">
        <v>2018</v>
      </c>
      <c r="B119" s="4" t="s">
        <v>270</v>
      </c>
      <c r="C119" s="4" t="s">
        <v>249</v>
      </c>
      <c r="D119" s="4" t="s">
        <v>47</v>
      </c>
      <c r="E119" s="7">
        <v>127311</v>
      </c>
      <c r="F119" s="7">
        <v>920588</v>
      </c>
      <c r="G119" s="8">
        <v>4891154.43</v>
      </c>
    </row>
    <row r="120" spans="1:7" ht="14.45" customHeight="1" x14ac:dyDescent="0.2">
      <c r="A120" s="4">
        <v>2018</v>
      </c>
      <c r="B120" s="4" t="s">
        <v>271</v>
      </c>
      <c r="C120" s="4" t="s">
        <v>248</v>
      </c>
      <c r="D120" s="4" t="s">
        <v>47</v>
      </c>
      <c r="E120" s="7">
        <v>172051</v>
      </c>
      <c r="F120" s="7">
        <v>1621749</v>
      </c>
      <c r="G120" s="8">
        <v>10283769.08</v>
      </c>
    </row>
    <row r="121" spans="1:7" ht="14.45" customHeight="1" x14ac:dyDescent="0.2">
      <c r="A121" s="4">
        <v>2018</v>
      </c>
      <c r="B121" s="4" t="s">
        <v>271</v>
      </c>
      <c r="C121" s="4" t="s">
        <v>249</v>
      </c>
      <c r="D121" s="4" t="s">
        <v>47</v>
      </c>
      <c r="E121" s="7">
        <v>61301</v>
      </c>
      <c r="F121" s="7">
        <v>450170</v>
      </c>
      <c r="G121" s="8">
        <v>2399155.61</v>
      </c>
    </row>
    <row r="122" spans="1:7" ht="14.45" customHeight="1" x14ac:dyDescent="0.2">
      <c r="A122" s="4">
        <v>2019</v>
      </c>
      <c r="B122" s="4" t="s">
        <v>253</v>
      </c>
      <c r="C122" s="4" t="s">
        <v>248</v>
      </c>
      <c r="D122" s="4" t="s">
        <v>47</v>
      </c>
      <c r="E122" s="7">
        <v>527</v>
      </c>
      <c r="F122" s="7">
        <v>3218</v>
      </c>
      <c r="G122" s="8">
        <v>348722.5</v>
      </c>
    </row>
    <row r="123" spans="1:7" ht="14.45" customHeight="1" x14ac:dyDescent="0.2">
      <c r="A123" s="4">
        <v>2019</v>
      </c>
      <c r="B123" s="4" t="s">
        <v>253</v>
      </c>
      <c r="C123" s="4" t="s">
        <v>249</v>
      </c>
      <c r="D123" s="4" t="s">
        <v>47</v>
      </c>
      <c r="E123" s="7">
        <v>697</v>
      </c>
      <c r="F123" s="7">
        <v>3907</v>
      </c>
      <c r="G123" s="8">
        <v>429713.59</v>
      </c>
    </row>
    <row r="124" spans="1:7" ht="14.45" customHeight="1" x14ac:dyDescent="0.2">
      <c r="A124" s="4">
        <v>2019</v>
      </c>
      <c r="B124" s="4" t="s">
        <v>254</v>
      </c>
      <c r="C124" s="4" t="s">
        <v>248</v>
      </c>
      <c r="D124" s="4" t="s">
        <v>47</v>
      </c>
      <c r="E124" s="7">
        <v>1100</v>
      </c>
      <c r="F124" s="7">
        <v>6132</v>
      </c>
      <c r="G124" s="8">
        <v>785563.6</v>
      </c>
    </row>
    <row r="125" spans="1:7" ht="14.45" customHeight="1" x14ac:dyDescent="0.2">
      <c r="A125" s="4">
        <v>2019</v>
      </c>
      <c r="B125" s="4" t="s">
        <v>254</v>
      </c>
      <c r="C125" s="4" t="s">
        <v>249</v>
      </c>
      <c r="D125" s="4" t="s">
        <v>47</v>
      </c>
      <c r="E125" s="7">
        <v>1313</v>
      </c>
      <c r="F125" s="7">
        <v>7621</v>
      </c>
      <c r="G125" s="8">
        <v>947495.44</v>
      </c>
    </row>
    <row r="126" spans="1:7" ht="14.45" customHeight="1" x14ac:dyDescent="0.2">
      <c r="A126" s="4">
        <v>2019</v>
      </c>
      <c r="B126" s="4" t="s">
        <v>255</v>
      </c>
      <c r="C126" s="4" t="s">
        <v>248</v>
      </c>
      <c r="D126" s="4" t="s">
        <v>47</v>
      </c>
      <c r="E126" s="7">
        <v>7362</v>
      </c>
      <c r="F126" s="7">
        <v>17641</v>
      </c>
      <c r="G126" s="8">
        <v>882294.3</v>
      </c>
    </row>
    <row r="127" spans="1:7" ht="14.45" customHeight="1" x14ac:dyDescent="0.2">
      <c r="A127" s="4">
        <v>2019</v>
      </c>
      <c r="B127" s="4" t="s">
        <v>255</v>
      </c>
      <c r="C127" s="4" t="s">
        <v>249</v>
      </c>
      <c r="D127" s="4" t="s">
        <v>47</v>
      </c>
      <c r="E127" s="7">
        <v>4699</v>
      </c>
      <c r="F127" s="7">
        <v>13906</v>
      </c>
      <c r="G127" s="8">
        <v>1112555.73</v>
      </c>
    </row>
    <row r="128" spans="1:7" ht="14.45" customHeight="1" x14ac:dyDescent="0.2">
      <c r="A128" s="4">
        <v>2019</v>
      </c>
      <c r="B128" s="4" t="s">
        <v>256</v>
      </c>
      <c r="C128" s="4" t="s">
        <v>248</v>
      </c>
      <c r="D128" s="4" t="s">
        <v>47</v>
      </c>
      <c r="E128" s="7">
        <v>48791</v>
      </c>
      <c r="F128" s="7">
        <v>107755</v>
      </c>
      <c r="G128" s="8">
        <v>1007895.28</v>
      </c>
    </row>
    <row r="129" spans="1:7" ht="14.45" customHeight="1" x14ac:dyDescent="0.2">
      <c r="A129" s="4">
        <v>2019</v>
      </c>
      <c r="B129" s="4" t="s">
        <v>256</v>
      </c>
      <c r="C129" s="4" t="s">
        <v>249</v>
      </c>
      <c r="D129" s="4" t="s">
        <v>47</v>
      </c>
      <c r="E129" s="7">
        <v>21900</v>
      </c>
      <c r="F129" s="7">
        <v>54373</v>
      </c>
      <c r="G129" s="8">
        <v>1121687.78</v>
      </c>
    </row>
    <row r="130" spans="1:7" ht="14.45" customHeight="1" x14ac:dyDescent="0.2">
      <c r="A130" s="4">
        <v>2019</v>
      </c>
      <c r="B130" s="4" t="s">
        <v>257</v>
      </c>
      <c r="C130" s="4" t="s">
        <v>248</v>
      </c>
      <c r="D130" s="4" t="s">
        <v>47</v>
      </c>
      <c r="E130" s="7">
        <v>118994</v>
      </c>
      <c r="F130" s="7">
        <v>412390</v>
      </c>
      <c r="G130" s="8">
        <v>1746598.39</v>
      </c>
    </row>
    <row r="131" spans="1:7" ht="14.45" customHeight="1" x14ac:dyDescent="0.2">
      <c r="A131" s="4">
        <v>2019</v>
      </c>
      <c r="B131" s="4" t="s">
        <v>257</v>
      </c>
      <c r="C131" s="4" t="s">
        <v>249</v>
      </c>
      <c r="D131" s="4" t="s">
        <v>47</v>
      </c>
      <c r="E131" s="7">
        <v>53551</v>
      </c>
      <c r="F131" s="7">
        <v>200587</v>
      </c>
      <c r="G131" s="8">
        <v>1169790.3400000001</v>
      </c>
    </row>
    <row r="132" spans="1:7" ht="14.45" customHeight="1" x14ac:dyDescent="0.2">
      <c r="A132" s="4">
        <v>2019</v>
      </c>
      <c r="B132" s="4" t="s">
        <v>258</v>
      </c>
      <c r="C132" s="4" t="s">
        <v>248</v>
      </c>
      <c r="D132" s="4" t="s">
        <v>47</v>
      </c>
      <c r="E132" s="7">
        <v>189290</v>
      </c>
      <c r="F132" s="7">
        <v>931329</v>
      </c>
      <c r="G132" s="8">
        <v>3974142.97</v>
      </c>
    </row>
    <row r="133" spans="1:7" ht="14.45" customHeight="1" x14ac:dyDescent="0.2">
      <c r="A133" s="4">
        <v>2019</v>
      </c>
      <c r="B133" s="4" t="s">
        <v>258</v>
      </c>
      <c r="C133" s="4" t="s">
        <v>249</v>
      </c>
      <c r="D133" s="4" t="s">
        <v>47</v>
      </c>
      <c r="E133" s="7">
        <v>91015</v>
      </c>
      <c r="F133" s="7">
        <v>489457</v>
      </c>
      <c r="G133" s="8">
        <v>2165881.16</v>
      </c>
    </row>
    <row r="134" spans="1:7" ht="14.45" customHeight="1" x14ac:dyDescent="0.2">
      <c r="A134" s="4">
        <v>2019</v>
      </c>
      <c r="B134" s="4" t="s">
        <v>259</v>
      </c>
      <c r="C134" s="4" t="s">
        <v>248</v>
      </c>
      <c r="D134" s="4" t="s">
        <v>47</v>
      </c>
      <c r="E134" s="7">
        <v>238090</v>
      </c>
      <c r="F134" s="7">
        <v>1499695</v>
      </c>
      <c r="G134" s="8">
        <v>6805253.8799999999</v>
      </c>
    </row>
    <row r="135" spans="1:7" ht="14.45" customHeight="1" x14ac:dyDescent="0.2">
      <c r="A135" s="4">
        <v>2019</v>
      </c>
      <c r="B135" s="4" t="s">
        <v>259</v>
      </c>
      <c r="C135" s="4" t="s">
        <v>249</v>
      </c>
      <c r="D135" s="4" t="s">
        <v>47</v>
      </c>
      <c r="E135" s="7">
        <v>126381</v>
      </c>
      <c r="F135" s="7">
        <v>839216</v>
      </c>
      <c r="G135" s="8">
        <v>3540590.71</v>
      </c>
    </row>
    <row r="136" spans="1:7" ht="14.45" customHeight="1" x14ac:dyDescent="0.2">
      <c r="A136" s="4">
        <v>2019</v>
      </c>
      <c r="B136" s="4" t="s">
        <v>260</v>
      </c>
      <c r="C136" s="4" t="s">
        <v>248</v>
      </c>
      <c r="D136" s="4" t="s">
        <v>47</v>
      </c>
      <c r="E136" s="7">
        <v>270609</v>
      </c>
      <c r="F136" s="7">
        <v>2045102</v>
      </c>
      <c r="G136" s="8">
        <v>9971071.3900000006</v>
      </c>
    </row>
    <row r="137" spans="1:7" ht="14.45" customHeight="1" x14ac:dyDescent="0.2">
      <c r="A137" s="4">
        <v>2019</v>
      </c>
      <c r="B137" s="4" t="s">
        <v>260</v>
      </c>
      <c r="C137" s="4" t="s">
        <v>249</v>
      </c>
      <c r="D137" s="4" t="s">
        <v>47</v>
      </c>
      <c r="E137" s="7">
        <v>159044</v>
      </c>
      <c r="F137" s="7">
        <v>1279567</v>
      </c>
      <c r="G137" s="8">
        <v>5363626.68</v>
      </c>
    </row>
    <row r="138" spans="1:7" ht="14.45" customHeight="1" x14ac:dyDescent="0.2">
      <c r="A138" s="4">
        <v>2019</v>
      </c>
      <c r="B138" s="4" t="s">
        <v>261</v>
      </c>
      <c r="C138" s="4" t="s">
        <v>248</v>
      </c>
      <c r="D138" s="4" t="s">
        <v>47</v>
      </c>
      <c r="E138" s="7">
        <v>288820</v>
      </c>
      <c r="F138" s="7">
        <v>2445279</v>
      </c>
      <c r="G138" s="8">
        <v>12669823.109999999</v>
      </c>
    </row>
    <row r="139" spans="1:7" ht="14.45" customHeight="1" x14ac:dyDescent="0.2">
      <c r="A139" s="4">
        <v>2019</v>
      </c>
      <c r="B139" s="4" t="s">
        <v>261</v>
      </c>
      <c r="C139" s="4" t="s">
        <v>249</v>
      </c>
      <c r="D139" s="4" t="s">
        <v>47</v>
      </c>
      <c r="E139" s="7">
        <v>183826</v>
      </c>
      <c r="F139" s="7">
        <v>1623717</v>
      </c>
      <c r="G139" s="8">
        <v>7592690.6900000004</v>
      </c>
    </row>
    <row r="140" spans="1:7" ht="14.45" customHeight="1" x14ac:dyDescent="0.2">
      <c r="A140" s="4">
        <v>2019</v>
      </c>
      <c r="B140" s="4" t="s">
        <v>262</v>
      </c>
      <c r="C140" s="4" t="s">
        <v>248</v>
      </c>
      <c r="D140" s="4" t="s">
        <v>47</v>
      </c>
      <c r="E140" s="7">
        <v>378137</v>
      </c>
      <c r="F140" s="7">
        <v>3470653</v>
      </c>
      <c r="G140" s="8">
        <v>19654148.559999999</v>
      </c>
    </row>
    <row r="141" spans="1:7" ht="14.45" customHeight="1" x14ac:dyDescent="0.2">
      <c r="A141" s="4">
        <v>2019</v>
      </c>
      <c r="B141" s="4" t="s">
        <v>262</v>
      </c>
      <c r="C141" s="4" t="s">
        <v>249</v>
      </c>
      <c r="D141" s="4" t="s">
        <v>47</v>
      </c>
      <c r="E141" s="7">
        <v>244377</v>
      </c>
      <c r="F141" s="7">
        <v>2278359</v>
      </c>
      <c r="G141" s="8">
        <v>12045873.949999999</v>
      </c>
    </row>
    <row r="142" spans="1:7" ht="14.45" customHeight="1" x14ac:dyDescent="0.2">
      <c r="A142" s="4">
        <v>2019</v>
      </c>
      <c r="B142" s="4" t="s">
        <v>263</v>
      </c>
      <c r="C142" s="4" t="s">
        <v>248</v>
      </c>
      <c r="D142" s="4" t="s">
        <v>47</v>
      </c>
      <c r="E142" s="7">
        <v>441769</v>
      </c>
      <c r="F142" s="7">
        <v>4068891</v>
      </c>
      <c r="G142" s="8">
        <v>24266851.260000002</v>
      </c>
    </row>
    <row r="143" spans="1:7" ht="14.45" customHeight="1" x14ac:dyDescent="0.2">
      <c r="A143" s="4">
        <v>2019</v>
      </c>
      <c r="B143" s="4" t="s">
        <v>263</v>
      </c>
      <c r="C143" s="4" t="s">
        <v>249</v>
      </c>
      <c r="D143" s="4" t="s">
        <v>47</v>
      </c>
      <c r="E143" s="7">
        <v>292751</v>
      </c>
      <c r="F143" s="7">
        <v>2699389</v>
      </c>
      <c r="G143" s="8">
        <v>15535665.039999999</v>
      </c>
    </row>
    <row r="144" spans="1:7" ht="14.45" customHeight="1" x14ac:dyDescent="0.2">
      <c r="A144" s="4">
        <v>2019</v>
      </c>
      <c r="B144" s="4" t="s">
        <v>264</v>
      </c>
      <c r="C144" s="4" t="s">
        <v>248</v>
      </c>
      <c r="D144" s="4" t="s">
        <v>47</v>
      </c>
      <c r="E144" s="7">
        <v>445174</v>
      </c>
      <c r="F144" s="7">
        <v>4052827</v>
      </c>
      <c r="G144" s="8">
        <v>24440100.140000001</v>
      </c>
    </row>
    <row r="145" spans="1:7" ht="14.45" customHeight="1" x14ac:dyDescent="0.2">
      <c r="A145" s="4">
        <v>2019</v>
      </c>
      <c r="B145" s="4" t="s">
        <v>264</v>
      </c>
      <c r="C145" s="4" t="s">
        <v>249</v>
      </c>
      <c r="D145" s="4" t="s">
        <v>47</v>
      </c>
      <c r="E145" s="7">
        <v>314563</v>
      </c>
      <c r="F145" s="7">
        <v>2750716</v>
      </c>
      <c r="G145" s="8">
        <v>17251969.16</v>
      </c>
    </row>
    <row r="146" spans="1:7" ht="14.45" customHeight="1" x14ac:dyDescent="0.2">
      <c r="A146" s="4">
        <v>2019</v>
      </c>
      <c r="B146" s="4" t="s">
        <v>265</v>
      </c>
      <c r="C146" s="4" t="s">
        <v>248</v>
      </c>
      <c r="D146" s="4" t="s">
        <v>47</v>
      </c>
      <c r="E146" s="7">
        <v>445524</v>
      </c>
      <c r="F146" s="7">
        <v>3876579</v>
      </c>
      <c r="G146" s="8">
        <v>23192141.460000001</v>
      </c>
    </row>
    <row r="147" spans="1:7" ht="14.45" customHeight="1" x14ac:dyDescent="0.2">
      <c r="A147" s="4">
        <v>2019</v>
      </c>
      <c r="B147" s="4" t="s">
        <v>265</v>
      </c>
      <c r="C147" s="4" t="s">
        <v>249</v>
      </c>
      <c r="D147" s="4" t="s">
        <v>47</v>
      </c>
      <c r="E147" s="7">
        <v>333773</v>
      </c>
      <c r="F147" s="7">
        <v>2772138</v>
      </c>
      <c r="G147" s="8">
        <v>17220122.460000001</v>
      </c>
    </row>
    <row r="148" spans="1:7" ht="14.45" customHeight="1" x14ac:dyDescent="0.2">
      <c r="A148" s="4">
        <v>2019</v>
      </c>
      <c r="B148" s="4" t="s">
        <v>266</v>
      </c>
      <c r="C148" s="4" t="s">
        <v>248</v>
      </c>
      <c r="D148" s="4" t="s">
        <v>47</v>
      </c>
      <c r="E148" s="7">
        <v>435402</v>
      </c>
      <c r="F148" s="7">
        <v>3639510</v>
      </c>
      <c r="G148" s="8">
        <v>21705184.18</v>
      </c>
    </row>
    <row r="149" spans="1:7" ht="14.45" customHeight="1" x14ac:dyDescent="0.2">
      <c r="A149" s="4">
        <v>2019</v>
      </c>
      <c r="B149" s="4" t="s">
        <v>266</v>
      </c>
      <c r="C149" s="4" t="s">
        <v>249</v>
      </c>
      <c r="D149" s="4" t="s">
        <v>47</v>
      </c>
      <c r="E149" s="7">
        <v>324923</v>
      </c>
      <c r="F149" s="7">
        <v>2599263</v>
      </c>
      <c r="G149" s="8">
        <v>16463115.48</v>
      </c>
    </row>
    <row r="150" spans="1:7" ht="14.45" customHeight="1" x14ac:dyDescent="0.2">
      <c r="A150" s="4">
        <v>2019</v>
      </c>
      <c r="B150" s="4" t="s">
        <v>267</v>
      </c>
      <c r="C150" s="4" t="s">
        <v>248</v>
      </c>
      <c r="D150" s="4" t="s">
        <v>47</v>
      </c>
      <c r="E150" s="7">
        <v>484050</v>
      </c>
      <c r="F150" s="7">
        <v>3996194</v>
      </c>
      <c r="G150" s="8">
        <v>23267977.73</v>
      </c>
    </row>
    <row r="151" spans="1:7" ht="14.45" customHeight="1" x14ac:dyDescent="0.2">
      <c r="A151" s="4">
        <v>2019</v>
      </c>
      <c r="B151" s="4" t="s">
        <v>267</v>
      </c>
      <c r="C151" s="4" t="s">
        <v>249</v>
      </c>
      <c r="D151" s="4" t="s">
        <v>47</v>
      </c>
      <c r="E151" s="7">
        <v>340902</v>
      </c>
      <c r="F151" s="7">
        <v>2576076</v>
      </c>
      <c r="G151" s="8">
        <v>15408145.960000001</v>
      </c>
    </row>
    <row r="152" spans="1:7" ht="14.45" customHeight="1" x14ac:dyDescent="0.2">
      <c r="A152" s="4">
        <v>2019</v>
      </c>
      <c r="B152" s="4" t="s">
        <v>268</v>
      </c>
      <c r="C152" s="4" t="s">
        <v>248</v>
      </c>
      <c r="D152" s="4" t="s">
        <v>47</v>
      </c>
      <c r="E152" s="7">
        <v>413002</v>
      </c>
      <c r="F152" s="7">
        <v>3477397</v>
      </c>
      <c r="G152" s="8">
        <v>19865838.989999998</v>
      </c>
    </row>
    <row r="153" spans="1:7" ht="14.45" customHeight="1" x14ac:dyDescent="0.2">
      <c r="A153" s="4">
        <v>2019</v>
      </c>
      <c r="B153" s="4" t="s">
        <v>268</v>
      </c>
      <c r="C153" s="4" t="s">
        <v>249</v>
      </c>
      <c r="D153" s="4" t="s">
        <v>47</v>
      </c>
      <c r="E153" s="7">
        <v>271699</v>
      </c>
      <c r="F153" s="7">
        <v>1974592</v>
      </c>
      <c r="G153" s="8">
        <v>11229634.869999999</v>
      </c>
    </row>
    <row r="154" spans="1:7" ht="14.45" customHeight="1" x14ac:dyDescent="0.2">
      <c r="A154" s="4">
        <v>2019</v>
      </c>
      <c r="B154" s="4" t="s">
        <v>269</v>
      </c>
      <c r="C154" s="4" t="s">
        <v>248</v>
      </c>
      <c r="D154" s="4" t="s">
        <v>47</v>
      </c>
      <c r="E154" s="7">
        <v>357787</v>
      </c>
      <c r="F154" s="7">
        <v>3159887</v>
      </c>
      <c r="G154" s="8">
        <v>18387188.559999999</v>
      </c>
    </row>
    <row r="155" spans="1:7" ht="14.45" customHeight="1" x14ac:dyDescent="0.2">
      <c r="A155" s="4">
        <v>2019</v>
      </c>
      <c r="B155" s="4" t="s">
        <v>269</v>
      </c>
      <c r="C155" s="4" t="s">
        <v>249</v>
      </c>
      <c r="D155" s="4" t="s">
        <v>47</v>
      </c>
      <c r="E155" s="7">
        <v>214737</v>
      </c>
      <c r="F155" s="7">
        <v>1564330</v>
      </c>
      <c r="G155" s="8">
        <v>8515469.7599999998</v>
      </c>
    </row>
    <row r="156" spans="1:7" ht="14.45" customHeight="1" x14ac:dyDescent="0.2">
      <c r="A156" s="4">
        <v>2019</v>
      </c>
      <c r="B156" s="4" t="s">
        <v>270</v>
      </c>
      <c r="C156" s="4" t="s">
        <v>248</v>
      </c>
      <c r="D156" s="4" t="s">
        <v>47</v>
      </c>
      <c r="E156" s="7">
        <v>252689</v>
      </c>
      <c r="F156" s="7">
        <v>2305350</v>
      </c>
      <c r="G156" s="8">
        <v>13707611.810000001</v>
      </c>
    </row>
    <row r="157" spans="1:7" ht="14.45" customHeight="1" x14ac:dyDescent="0.2">
      <c r="A157" s="4">
        <v>2019</v>
      </c>
      <c r="B157" s="4" t="s">
        <v>270</v>
      </c>
      <c r="C157" s="4" t="s">
        <v>249</v>
      </c>
      <c r="D157" s="4" t="s">
        <v>47</v>
      </c>
      <c r="E157" s="7">
        <v>128046</v>
      </c>
      <c r="F157" s="7">
        <v>924722</v>
      </c>
      <c r="G157" s="8">
        <v>4907034.13</v>
      </c>
    </row>
    <row r="158" spans="1:7" ht="14.45" customHeight="1" x14ac:dyDescent="0.2">
      <c r="A158" s="4">
        <v>2019</v>
      </c>
      <c r="B158" s="4" t="s">
        <v>271</v>
      </c>
      <c r="C158" s="4" t="s">
        <v>248</v>
      </c>
      <c r="D158" s="4" t="s">
        <v>47</v>
      </c>
      <c r="E158" s="7">
        <v>172181</v>
      </c>
      <c r="F158" s="7">
        <v>1611187</v>
      </c>
      <c r="G158" s="8">
        <v>10315907.6</v>
      </c>
    </row>
    <row r="159" spans="1:7" ht="14.45" customHeight="1" x14ac:dyDescent="0.2">
      <c r="A159" s="4">
        <v>2019</v>
      </c>
      <c r="B159" s="4" t="s">
        <v>271</v>
      </c>
      <c r="C159" s="4" t="s">
        <v>249</v>
      </c>
      <c r="D159" s="4" t="s">
        <v>47</v>
      </c>
      <c r="E159" s="7">
        <v>62494</v>
      </c>
      <c r="F159" s="7">
        <v>449041</v>
      </c>
      <c r="G159" s="8">
        <v>2411441.04</v>
      </c>
    </row>
    <row r="160" spans="1:7" ht="14.45" customHeight="1" x14ac:dyDescent="0.2">
      <c r="A160" s="4">
        <v>2020</v>
      </c>
      <c r="B160" s="4" t="s">
        <v>253</v>
      </c>
      <c r="C160" s="4" t="s">
        <v>248</v>
      </c>
      <c r="D160" s="4" t="s">
        <v>47</v>
      </c>
      <c r="E160" s="7">
        <v>492</v>
      </c>
      <c r="F160" s="7">
        <v>3350</v>
      </c>
      <c r="G160" s="8">
        <v>440159.89</v>
      </c>
    </row>
    <row r="161" spans="1:7" ht="14.45" customHeight="1" x14ac:dyDescent="0.2">
      <c r="A161" s="4">
        <v>2020</v>
      </c>
      <c r="B161" s="4" t="s">
        <v>253</v>
      </c>
      <c r="C161" s="4" t="s">
        <v>249</v>
      </c>
      <c r="D161" s="4" t="s">
        <v>47</v>
      </c>
      <c r="E161" s="7">
        <v>627</v>
      </c>
      <c r="F161" s="7">
        <v>3817</v>
      </c>
      <c r="G161" s="8">
        <v>453886.45</v>
      </c>
    </row>
    <row r="162" spans="1:7" ht="14.45" customHeight="1" x14ac:dyDescent="0.2">
      <c r="A162" s="4">
        <v>2020</v>
      </c>
      <c r="B162" s="4" t="s">
        <v>254</v>
      </c>
      <c r="C162" s="4" t="s">
        <v>248</v>
      </c>
      <c r="D162" s="4" t="s">
        <v>47</v>
      </c>
      <c r="E162" s="7">
        <v>907</v>
      </c>
      <c r="F162" s="7">
        <v>5967</v>
      </c>
      <c r="G162" s="8">
        <v>884126.94</v>
      </c>
    </row>
    <row r="163" spans="1:7" ht="14.45" customHeight="1" x14ac:dyDescent="0.2">
      <c r="A163" s="4">
        <v>2020</v>
      </c>
      <c r="B163" s="4" t="s">
        <v>254</v>
      </c>
      <c r="C163" s="4" t="s">
        <v>249</v>
      </c>
      <c r="D163" s="4" t="s">
        <v>47</v>
      </c>
      <c r="E163" s="7">
        <v>1152</v>
      </c>
      <c r="F163" s="7">
        <v>7836</v>
      </c>
      <c r="G163" s="8">
        <v>1087322.3600000001</v>
      </c>
    </row>
    <row r="164" spans="1:7" ht="14.45" customHeight="1" x14ac:dyDescent="0.2">
      <c r="A164" s="4">
        <v>2020</v>
      </c>
      <c r="B164" s="4" t="s">
        <v>255</v>
      </c>
      <c r="C164" s="4" t="s">
        <v>248</v>
      </c>
      <c r="D164" s="4" t="s">
        <v>47</v>
      </c>
      <c r="E164" s="7">
        <v>5449</v>
      </c>
      <c r="F164" s="7">
        <v>14851</v>
      </c>
      <c r="G164" s="8">
        <v>985420.14</v>
      </c>
    </row>
    <row r="165" spans="1:7" ht="14.45" customHeight="1" x14ac:dyDescent="0.2">
      <c r="A165" s="4">
        <v>2020</v>
      </c>
      <c r="B165" s="4" t="s">
        <v>255</v>
      </c>
      <c r="C165" s="4" t="s">
        <v>249</v>
      </c>
      <c r="D165" s="4" t="s">
        <v>47</v>
      </c>
      <c r="E165" s="7">
        <v>3452</v>
      </c>
      <c r="F165" s="7">
        <v>12048</v>
      </c>
      <c r="G165" s="8">
        <v>1263428.02</v>
      </c>
    </row>
    <row r="166" spans="1:7" ht="14.45" customHeight="1" x14ac:dyDescent="0.2">
      <c r="A166" s="4">
        <v>2020</v>
      </c>
      <c r="B166" s="4" t="s">
        <v>256</v>
      </c>
      <c r="C166" s="4" t="s">
        <v>248</v>
      </c>
      <c r="D166" s="4" t="s">
        <v>47</v>
      </c>
      <c r="E166" s="7">
        <v>38744</v>
      </c>
      <c r="F166" s="7">
        <v>97103</v>
      </c>
      <c r="G166" s="8">
        <v>1107933.1499999999</v>
      </c>
    </row>
    <row r="167" spans="1:7" ht="14.45" customHeight="1" x14ac:dyDescent="0.2">
      <c r="A167" s="4">
        <v>2020</v>
      </c>
      <c r="B167" s="4" t="s">
        <v>256</v>
      </c>
      <c r="C167" s="4" t="s">
        <v>249</v>
      </c>
      <c r="D167" s="4" t="s">
        <v>47</v>
      </c>
      <c r="E167" s="7">
        <v>17844</v>
      </c>
      <c r="F167" s="7">
        <v>50596</v>
      </c>
      <c r="G167" s="8">
        <v>1298323</v>
      </c>
    </row>
    <row r="168" spans="1:7" ht="14.45" customHeight="1" x14ac:dyDescent="0.2">
      <c r="A168" s="4">
        <v>2020</v>
      </c>
      <c r="B168" s="4" t="s">
        <v>257</v>
      </c>
      <c r="C168" s="4" t="s">
        <v>248</v>
      </c>
      <c r="D168" s="4" t="s">
        <v>47</v>
      </c>
      <c r="E168" s="7">
        <v>106020</v>
      </c>
      <c r="F168" s="7">
        <v>401241</v>
      </c>
      <c r="G168" s="8">
        <v>1959305.39</v>
      </c>
    </row>
    <row r="169" spans="1:7" ht="14.45" customHeight="1" x14ac:dyDescent="0.2">
      <c r="A169" s="4">
        <v>2020</v>
      </c>
      <c r="B169" s="4" t="s">
        <v>257</v>
      </c>
      <c r="C169" s="4" t="s">
        <v>249</v>
      </c>
      <c r="D169" s="4" t="s">
        <v>47</v>
      </c>
      <c r="E169" s="7">
        <v>46800</v>
      </c>
      <c r="F169" s="7">
        <v>192807</v>
      </c>
      <c r="G169" s="8">
        <v>1352562.32</v>
      </c>
    </row>
    <row r="170" spans="1:7" ht="14.45" customHeight="1" x14ac:dyDescent="0.2">
      <c r="A170" s="4">
        <v>2020</v>
      </c>
      <c r="B170" s="4" t="s">
        <v>258</v>
      </c>
      <c r="C170" s="4" t="s">
        <v>248</v>
      </c>
      <c r="D170" s="4" t="s">
        <v>47</v>
      </c>
      <c r="E170" s="7">
        <v>173724</v>
      </c>
      <c r="F170" s="7">
        <v>935057</v>
      </c>
      <c r="G170" s="8">
        <v>4291923.68</v>
      </c>
    </row>
    <row r="171" spans="1:7" ht="14.45" customHeight="1" x14ac:dyDescent="0.2">
      <c r="A171" s="4">
        <v>2020</v>
      </c>
      <c r="B171" s="4" t="s">
        <v>258</v>
      </c>
      <c r="C171" s="4" t="s">
        <v>249</v>
      </c>
      <c r="D171" s="4" t="s">
        <v>47</v>
      </c>
      <c r="E171" s="7">
        <v>81620</v>
      </c>
      <c r="F171" s="7">
        <v>474672</v>
      </c>
      <c r="G171" s="8">
        <v>2199647.19</v>
      </c>
    </row>
    <row r="172" spans="1:7" ht="14.45" customHeight="1" x14ac:dyDescent="0.2">
      <c r="A172" s="4">
        <v>2020</v>
      </c>
      <c r="B172" s="4" t="s">
        <v>259</v>
      </c>
      <c r="C172" s="4" t="s">
        <v>248</v>
      </c>
      <c r="D172" s="4" t="s">
        <v>47</v>
      </c>
      <c r="E172" s="7">
        <v>228220</v>
      </c>
      <c r="F172" s="7">
        <v>1561347</v>
      </c>
      <c r="G172" s="8">
        <v>7284205.5899999999</v>
      </c>
    </row>
    <row r="173" spans="1:7" ht="14.45" customHeight="1" x14ac:dyDescent="0.2">
      <c r="A173" s="4">
        <v>2020</v>
      </c>
      <c r="B173" s="4" t="s">
        <v>259</v>
      </c>
      <c r="C173" s="4" t="s">
        <v>249</v>
      </c>
      <c r="D173" s="4" t="s">
        <v>47</v>
      </c>
      <c r="E173" s="7">
        <v>118532</v>
      </c>
      <c r="F173" s="7">
        <v>856471</v>
      </c>
      <c r="G173" s="8">
        <v>3691274.04</v>
      </c>
    </row>
    <row r="174" spans="1:7" ht="14.45" customHeight="1" x14ac:dyDescent="0.2">
      <c r="A174" s="4">
        <v>2020</v>
      </c>
      <c r="B174" s="4" t="s">
        <v>260</v>
      </c>
      <c r="C174" s="4" t="s">
        <v>248</v>
      </c>
      <c r="D174" s="4" t="s">
        <v>47</v>
      </c>
      <c r="E174" s="7">
        <v>259424</v>
      </c>
      <c r="F174" s="7">
        <v>2093756</v>
      </c>
      <c r="G174" s="8">
        <v>10535051.83</v>
      </c>
    </row>
    <row r="175" spans="1:7" ht="14.45" customHeight="1" x14ac:dyDescent="0.2">
      <c r="A175" s="4">
        <v>2020</v>
      </c>
      <c r="B175" s="4" t="s">
        <v>260</v>
      </c>
      <c r="C175" s="4" t="s">
        <v>249</v>
      </c>
      <c r="D175" s="4" t="s">
        <v>47</v>
      </c>
      <c r="E175" s="7">
        <v>148933</v>
      </c>
      <c r="F175" s="7">
        <v>1250391</v>
      </c>
      <c r="G175" s="8">
        <v>5435084.5800000001</v>
      </c>
    </row>
    <row r="176" spans="1:7" ht="14.45" customHeight="1" x14ac:dyDescent="0.2">
      <c r="A176" s="4">
        <v>2020</v>
      </c>
      <c r="B176" s="4" t="s">
        <v>261</v>
      </c>
      <c r="C176" s="4" t="s">
        <v>248</v>
      </c>
      <c r="D176" s="4" t="s">
        <v>47</v>
      </c>
      <c r="E176" s="7">
        <v>278663</v>
      </c>
      <c r="F176" s="7">
        <v>2516121</v>
      </c>
      <c r="G176" s="8">
        <v>13348808.109999999</v>
      </c>
    </row>
    <row r="177" spans="1:7" ht="14.45" customHeight="1" x14ac:dyDescent="0.2">
      <c r="A177" s="4">
        <v>2020</v>
      </c>
      <c r="B177" s="4" t="s">
        <v>261</v>
      </c>
      <c r="C177" s="4" t="s">
        <v>249</v>
      </c>
      <c r="D177" s="4" t="s">
        <v>47</v>
      </c>
      <c r="E177" s="7">
        <v>173458</v>
      </c>
      <c r="F177" s="7">
        <v>1635319</v>
      </c>
      <c r="G177" s="8">
        <v>7931487.9800000004</v>
      </c>
    </row>
    <row r="178" spans="1:7" ht="14.45" customHeight="1" x14ac:dyDescent="0.2">
      <c r="A178" s="4">
        <v>2020</v>
      </c>
      <c r="B178" s="4" t="s">
        <v>262</v>
      </c>
      <c r="C178" s="4" t="s">
        <v>248</v>
      </c>
      <c r="D178" s="4" t="s">
        <v>47</v>
      </c>
      <c r="E178" s="7">
        <v>351866</v>
      </c>
      <c r="F178" s="7">
        <v>3457418</v>
      </c>
      <c r="G178" s="8">
        <v>20146366.690000001</v>
      </c>
    </row>
    <row r="179" spans="1:7" ht="14.45" customHeight="1" x14ac:dyDescent="0.2">
      <c r="A179" s="4">
        <v>2020</v>
      </c>
      <c r="B179" s="4" t="s">
        <v>262</v>
      </c>
      <c r="C179" s="4" t="s">
        <v>249</v>
      </c>
      <c r="D179" s="4" t="s">
        <v>47</v>
      </c>
      <c r="E179" s="7">
        <v>225679</v>
      </c>
      <c r="F179" s="7">
        <v>2237617</v>
      </c>
      <c r="G179" s="8">
        <v>12059632.57</v>
      </c>
    </row>
    <row r="180" spans="1:7" ht="14.45" customHeight="1" x14ac:dyDescent="0.2">
      <c r="A180" s="4">
        <v>2020</v>
      </c>
      <c r="B180" s="4" t="s">
        <v>263</v>
      </c>
      <c r="C180" s="4" t="s">
        <v>248</v>
      </c>
      <c r="D180" s="4" t="s">
        <v>47</v>
      </c>
      <c r="E180" s="7">
        <v>422643</v>
      </c>
      <c r="F180" s="7">
        <v>4140822</v>
      </c>
      <c r="G180" s="8">
        <v>25316279.739999998</v>
      </c>
    </row>
    <row r="181" spans="1:7" ht="14.45" customHeight="1" x14ac:dyDescent="0.2">
      <c r="A181" s="4">
        <v>2020</v>
      </c>
      <c r="B181" s="4" t="s">
        <v>263</v>
      </c>
      <c r="C181" s="4" t="s">
        <v>249</v>
      </c>
      <c r="D181" s="4" t="s">
        <v>47</v>
      </c>
      <c r="E181" s="7">
        <v>277478</v>
      </c>
      <c r="F181" s="7">
        <v>2723036</v>
      </c>
      <c r="G181" s="8">
        <v>16206590.689999999</v>
      </c>
    </row>
    <row r="182" spans="1:7" ht="14.45" customHeight="1" x14ac:dyDescent="0.2">
      <c r="A182" s="4">
        <v>2020</v>
      </c>
      <c r="B182" s="4" t="s">
        <v>264</v>
      </c>
      <c r="C182" s="4" t="s">
        <v>248</v>
      </c>
      <c r="D182" s="4" t="s">
        <v>47</v>
      </c>
      <c r="E182" s="7">
        <v>435972</v>
      </c>
      <c r="F182" s="7">
        <v>4259521</v>
      </c>
      <c r="G182" s="8">
        <v>26701265.210000001</v>
      </c>
    </row>
    <row r="183" spans="1:7" ht="14.45" customHeight="1" x14ac:dyDescent="0.2">
      <c r="A183" s="4">
        <v>2020</v>
      </c>
      <c r="B183" s="4" t="s">
        <v>264</v>
      </c>
      <c r="C183" s="4" t="s">
        <v>249</v>
      </c>
      <c r="D183" s="4" t="s">
        <v>47</v>
      </c>
      <c r="E183" s="7">
        <v>305489</v>
      </c>
      <c r="F183" s="7">
        <v>2858591</v>
      </c>
      <c r="G183" s="8">
        <v>18446822.239999998</v>
      </c>
    </row>
    <row r="184" spans="1:7" ht="14.45" customHeight="1" x14ac:dyDescent="0.2">
      <c r="A184" s="4">
        <v>2020</v>
      </c>
      <c r="B184" s="4" t="s">
        <v>265</v>
      </c>
      <c r="C184" s="4" t="s">
        <v>248</v>
      </c>
      <c r="D184" s="4" t="s">
        <v>47</v>
      </c>
      <c r="E184" s="7">
        <v>427905</v>
      </c>
      <c r="F184" s="7">
        <v>3995891</v>
      </c>
      <c r="G184" s="8">
        <v>25108626.539999999</v>
      </c>
    </row>
    <row r="185" spans="1:7" ht="14.45" customHeight="1" x14ac:dyDescent="0.2">
      <c r="A185" s="4">
        <v>2020</v>
      </c>
      <c r="B185" s="4" t="s">
        <v>265</v>
      </c>
      <c r="C185" s="4" t="s">
        <v>249</v>
      </c>
      <c r="D185" s="4" t="s">
        <v>47</v>
      </c>
      <c r="E185" s="7">
        <v>321498</v>
      </c>
      <c r="F185" s="7">
        <v>2855877</v>
      </c>
      <c r="G185" s="8">
        <v>18676181.390000001</v>
      </c>
    </row>
    <row r="186" spans="1:7" ht="14.45" customHeight="1" x14ac:dyDescent="0.2">
      <c r="A186" s="4">
        <v>2020</v>
      </c>
      <c r="B186" s="4" t="s">
        <v>266</v>
      </c>
      <c r="C186" s="4" t="s">
        <v>248</v>
      </c>
      <c r="D186" s="4" t="s">
        <v>47</v>
      </c>
      <c r="E186" s="7">
        <v>405066</v>
      </c>
      <c r="F186" s="7">
        <v>3640055</v>
      </c>
      <c r="G186" s="8">
        <v>22982199.32</v>
      </c>
    </row>
    <row r="187" spans="1:7" ht="14.45" customHeight="1" x14ac:dyDescent="0.2">
      <c r="A187" s="4">
        <v>2020</v>
      </c>
      <c r="B187" s="4" t="s">
        <v>266</v>
      </c>
      <c r="C187" s="4" t="s">
        <v>249</v>
      </c>
      <c r="D187" s="4" t="s">
        <v>47</v>
      </c>
      <c r="E187" s="7">
        <v>305411</v>
      </c>
      <c r="F187" s="7">
        <v>2613382</v>
      </c>
      <c r="G187" s="8">
        <v>17440541.239999998</v>
      </c>
    </row>
    <row r="188" spans="1:7" ht="14.45" customHeight="1" x14ac:dyDescent="0.2">
      <c r="A188" s="4">
        <v>2020</v>
      </c>
      <c r="B188" s="4" t="s">
        <v>267</v>
      </c>
      <c r="C188" s="4" t="s">
        <v>248</v>
      </c>
      <c r="D188" s="4" t="s">
        <v>47</v>
      </c>
      <c r="E188" s="7">
        <v>453702</v>
      </c>
      <c r="F188" s="7">
        <v>3993659</v>
      </c>
      <c r="G188" s="8">
        <v>25005212.239999998</v>
      </c>
    </row>
    <row r="189" spans="1:7" ht="14.45" customHeight="1" x14ac:dyDescent="0.2">
      <c r="A189" s="4">
        <v>2020</v>
      </c>
      <c r="B189" s="4" t="s">
        <v>267</v>
      </c>
      <c r="C189" s="4" t="s">
        <v>249</v>
      </c>
      <c r="D189" s="4" t="s">
        <v>47</v>
      </c>
      <c r="E189" s="7">
        <v>323321</v>
      </c>
      <c r="F189" s="7">
        <v>2611734</v>
      </c>
      <c r="G189" s="8">
        <v>16806202.32</v>
      </c>
    </row>
    <row r="190" spans="1:7" ht="14.45" customHeight="1" x14ac:dyDescent="0.2">
      <c r="A190" s="4">
        <v>2020</v>
      </c>
      <c r="B190" s="4" t="s">
        <v>268</v>
      </c>
      <c r="C190" s="4" t="s">
        <v>248</v>
      </c>
      <c r="D190" s="4" t="s">
        <v>47</v>
      </c>
      <c r="E190" s="7">
        <v>397251</v>
      </c>
      <c r="F190" s="7">
        <v>3495215</v>
      </c>
      <c r="G190" s="8">
        <v>21580559.27</v>
      </c>
    </row>
    <row r="191" spans="1:7" ht="14.45" customHeight="1" x14ac:dyDescent="0.2">
      <c r="A191" s="4">
        <v>2020</v>
      </c>
      <c r="B191" s="4" t="s">
        <v>268</v>
      </c>
      <c r="C191" s="4" t="s">
        <v>249</v>
      </c>
      <c r="D191" s="4" t="s">
        <v>47</v>
      </c>
      <c r="E191" s="7">
        <v>262911</v>
      </c>
      <c r="F191" s="7">
        <v>2011341</v>
      </c>
      <c r="G191" s="8">
        <v>12457066.560000001</v>
      </c>
    </row>
    <row r="192" spans="1:7" ht="14.45" customHeight="1" x14ac:dyDescent="0.2">
      <c r="A192" s="4">
        <v>2020</v>
      </c>
      <c r="B192" s="4" t="s">
        <v>269</v>
      </c>
      <c r="C192" s="4" t="s">
        <v>248</v>
      </c>
      <c r="D192" s="4" t="s">
        <v>47</v>
      </c>
      <c r="E192" s="7">
        <v>347553</v>
      </c>
      <c r="F192" s="7">
        <v>3133151</v>
      </c>
      <c r="G192" s="8">
        <v>19522456.48</v>
      </c>
    </row>
    <row r="193" spans="1:7" ht="14.45" customHeight="1" x14ac:dyDescent="0.2">
      <c r="A193" s="4">
        <v>2020</v>
      </c>
      <c r="B193" s="4" t="s">
        <v>269</v>
      </c>
      <c r="C193" s="4" t="s">
        <v>249</v>
      </c>
      <c r="D193" s="4" t="s">
        <v>47</v>
      </c>
      <c r="E193" s="7">
        <v>208380</v>
      </c>
      <c r="F193" s="7">
        <v>1559561</v>
      </c>
      <c r="G193" s="8">
        <v>9274786.0199999996</v>
      </c>
    </row>
    <row r="194" spans="1:7" ht="14.45" customHeight="1" x14ac:dyDescent="0.2">
      <c r="A194" s="4">
        <v>2020</v>
      </c>
      <c r="B194" s="4" t="s">
        <v>270</v>
      </c>
      <c r="C194" s="4" t="s">
        <v>248</v>
      </c>
      <c r="D194" s="4" t="s">
        <v>47</v>
      </c>
      <c r="E194" s="7">
        <v>250652</v>
      </c>
      <c r="F194" s="7">
        <v>2278535</v>
      </c>
      <c r="G194" s="8">
        <v>14533979.710000001</v>
      </c>
    </row>
    <row r="195" spans="1:7" ht="14.45" customHeight="1" x14ac:dyDescent="0.2">
      <c r="A195" s="4">
        <v>2020</v>
      </c>
      <c r="B195" s="4" t="s">
        <v>270</v>
      </c>
      <c r="C195" s="4" t="s">
        <v>249</v>
      </c>
      <c r="D195" s="4" t="s">
        <v>47</v>
      </c>
      <c r="E195" s="7">
        <v>129402</v>
      </c>
      <c r="F195" s="7">
        <v>935081</v>
      </c>
      <c r="G195" s="8">
        <v>5456663.71</v>
      </c>
    </row>
    <row r="196" spans="1:7" ht="14.45" customHeight="1" x14ac:dyDescent="0.2">
      <c r="A196" s="4">
        <v>2020</v>
      </c>
      <c r="B196" s="4" t="s">
        <v>271</v>
      </c>
      <c r="C196" s="4" t="s">
        <v>248</v>
      </c>
      <c r="D196" s="4" t="s">
        <v>47</v>
      </c>
      <c r="E196" s="7">
        <v>178695</v>
      </c>
      <c r="F196" s="7">
        <v>1610793</v>
      </c>
      <c r="G196" s="8">
        <v>10878261.32</v>
      </c>
    </row>
    <row r="197" spans="1:7" ht="14.45" customHeight="1" x14ac:dyDescent="0.2">
      <c r="A197" s="4">
        <v>2020</v>
      </c>
      <c r="B197" s="4" t="s">
        <v>271</v>
      </c>
      <c r="C197" s="4" t="s">
        <v>249</v>
      </c>
      <c r="D197" s="4" t="s">
        <v>47</v>
      </c>
      <c r="E197" s="7">
        <v>66909</v>
      </c>
      <c r="F197" s="7">
        <v>461073</v>
      </c>
      <c r="G197" s="8">
        <v>2669696.88</v>
      </c>
    </row>
    <row r="198" spans="1:7" ht="14.45" customHeight="1" x14ac:dyDescent="0.2">
      <c r="A198" s="4">
        <v>2021</v>
      </c>
      <c r="B198" s="4" t="s">
        <v>253</v>
      </c>
      <c r="C198" s="4" t="s">
        <v>248</v>
      </c>
      <c r="D198" s="4" t="s">
        <v>47</v>
      </c>
      <c r="E198" s="7">
        <v>476</v>
      </c>
      <c r="F198" s="7">
        <v>3248</v>
      </c>
      <c r="G198" s="8">
        <v>442408.65</v>
      </c>
    </row>
    <row r="199" spans="1:7" ht="14.45" customHeight="1" x14ac:dyDescent="0.2">
      <c r="A199" s="4">
        <v>2021</v>
      </c>
      <c r="B199" s="4" t="s">
        <v>253</v>
      </c>
      <c r="C199" s="4" t="s">
        <v>249</v>
      </c>
      <c r="D199" s="4" t="s">
        <v>47</v>
      </c>
      <c r="E199" s="7">
        <v>557</v>
      </c>
      <c r="F199" s="7">
        <v>3694</v>
      </c>
      <c r="G199" s="8">
        <v>471799.31</v>
      </c>
    </row>
    <row r="200" spans="1:7" ht="14.45" customHeight="1" x14ac:dyDescent="0.2">
      <c r="A200" s="4">
        <v>2021</v>
      </c>
      <c r="B200" s="4" t="s">
        <v>254</v>
      </c>
      <c r="C200" s="4" t="s">
        <v>248</v>
      </c>
      <c r="D200" s="4" t="s">
        <v>47</v>
      </c>
      <c r="E200" s="7">
        <v>904</v>
      </c>
      <c r="F200" s="7">
        <v>5776</v>
      </c>
      <c r="G200" s="8">
        <v>866961.96</v>
      </c>
    </row>
    <row r="201" spans="1:7" ht="14.45" customHeight="1" x14ac:dyDescent="0.2">
      <c r="A201" s="4">
        <v>2021</v>
      </c>
      <c r="B201" s="4" t="s">
        <v>254</v>
      </c>
      <c r="C201" s="4" t="s">
        <v>249</v>
      </c>
      <c r="D201" s="4" t="s">
        <v>47</v>
      </c>
      <c r="E201" s="7">
        <v>1167</v>
      </c>
      <c r="F201" s="7">
        <v>7805</v>
      </c>
      <c r="G201" s="8">
        <v>1106262.8899999999</v>
      </c>
    </row>
    <row r="202" spans="1:7" ht="14.45" customHeight="1" x14ac:dyDescent="0.2">
      <c r="A202" s="4">
        <v>2021</v>
      </c>
      <c r="B202" s="4" t="s">
        <v>255</v>
      </c>
      <c r="C202" s="4" t="s">
        <v>248</v>
      </c>
      <c r="D202" s="4" t="s">
        <v>47</v>
      </c>
      <c r="E202" s="7">
        <v>5339</v>
      </c>
      <c r="F202" s="7">
        <v>14351</v>
      </c>
      <c r="G202" s="8">
        <v>1059864.07</v>
      </c>
    </row>
    <row r="203" spans="1:7" ht="14.45" customHeight="1" x14ac:dyDescent="0.2">
      <c r="A203" s="4">
        <v>2021</v>
      </c>
      <c r="B203" s="4" t="s">
        <v>255</v>
      </c>
      <c r="C203" s="4" t="s">
        <v>249</v>
      </c>
      <c r="D203" s="4" t="s">
        <v>47</v>
      </c>
      <c r="E203" s="7">
        <v>3685</v>
      </c>
      <c r="F203" s="7">
        <v>13162</v>
      </c>
      <c r="G203" s="8">
        <v>1391166.12</v>
      </c>
    </row>
    <row r="204" spans="1:7" ht="14.45" customHeight="1" x14ac:dyDescent="0.2">
      <c r="A204" s="4">
        <v>2021</v>
      </c>
      <c r="B204" s="4" t="s">
        <v>256</v>
      </c>
      <c r="C204" s="4" t="s">
        <v>248</v>
      </c>
      <c r="D204" s="4" t="s">
        <v>47</v>
      </c>
      <c r="E204" s="7">
        <v>38814</v>
      </c>
      <c r="F204" s="7">
        <v>93875</v>
      </c>
      <c r="G204" s="8">
        <v>1237231.02</v>
      </c>
    </row>
    <row r="205" spans="1:7" ht="14.45" customHeight="1" x14ac:dyDescent="0.2">
      <c r="A205" s="4">
        <v>2021</v>
      </c>
      <c r="B205" s="4" t="s">
        <v>256</v>
      </c>
      <c r="C205" s="4" t="s">
        <v>249</v>
      </c>
      <c r="D205" s="4" t="s">
        <v>47</v>
      </c>
      <c r="E205" s="7">
        <v>18095</v>
      </c>
      <c r="F205" s="7">
        <v>49769</v>
      </c>
      <c r="G205" s="8">
        <v>1401034.91</v>
      </c>
    </row>
    <row r="206" spans="1:7" ht="14.45" customHeight="1" x14ac:dyDescent="0.2">
      <c r="A206" s="4">
        <v>2021</v>
      </c>
      <c r="B206" s="4" t="s">
        <v>257</v>
      </c>
      <c r="C206" s="4" t="s">
        <v>248</v>
      </c>
      <c r="D206" s="4" t="s">
        <v>47</v>
      </c>
      <c r="E206" s="7">
        <v>105276</v>
      </c>
      <c r="F206" s="7">
        <v>390569</v>
      </c>
      <c r="G206" s="8">
        <v>2047262.59</v>
      </c>
    </row>
    <row r="207" spans="1:7" ht="14.45" customHeight="1" x14ac:dyDescent="0.2">
      <c r="A207" s="4">
        <v>2021</v>
      </c>
      <c r="B207" s="4" t="s">
        <v>257</v>
      </c>
      <c r="C207" s="4" t="s">
        <v>249</v>
      </c>
      <c r="D207" s="4" t="s">
        <v>47</v>
      </c>
      <c r="E207" s="7">
        <v>47110</v>
      </c>
      <c r="F207" s="7">
        <v>188732</v>
      </c>
      <c r="G207" s="8">
        <v>1522162.17</v>
      </c>
    </row>
    <row r="208" spans="1:7" ht="14.45" customHeight="1" x14ac:dyDescent="0.2">
      <c r="A208" s="4">
        <v>2021</v>
      </c>
      <c r="B208" s="4" t="s">
        <v>258</v>
      </c>
      <c r="C208" s="4" t="s">
        <v>248</v>
      </c>
      <c r="D208" s="4" t="s">
        <v>47</v>
      </c>
      <c r="E208" s="7">
        <v>171390</v>
      </c>
      <c r="F208" s="7">
        <v>906940</v>
      </c>
      <c r="G208" s="8">
        <v>4226471.47</v>
      </c>
    </row>
    <row r="209" spans="1:7" ht="14.45" customHeight="1" x14ac:dyDescent="0.2">
      <c r="A209" s="4">
        <v>2021</v>
      </c>
      <c r="B209" s="4" t="s">
        <v>258</v>
      </c>
      <c r="C209" s="4" t="s">
        <v>249</v>
      </c>
      <c r="D209" s="4" t="s">
        <v>47</v>
      </c>
      <c r="E209" s="7">
        <v>81702</v>
      </c>
      <c r="F209" s="7">
        <v>459264</v>
      </c>
      <c r="G209" s="8">
        <v>2244436.17</v>
      </c>
    </row>
    <row r="210" spans="1:7" ht="14.45" customHeight="1" x14ac:dyDescent="0.2">
      <c r="A210" s="4">
        <v>2021</v>
      </c>
      <c r="B210" s="4" t="s">
        <v>259</v>
      </c>
      <c r="C210" s="4" t="s">
        <v>248</v>
      </c>
      <c r="D210" s="4" t="s">
        <v>47</v>
      </c>
      <c r="E210" s="7">
        <v>233720</v>
      </c>
      <c r="F210" s="7">
        <v>1583072</v>
      </c>
      <c r="G210" s="8">
        <v>7488398.4500000002</v>
      </c>
    </row>
    <row r="211" spans="1:7" ht="14.45" customHeight="1" x14ac:dyDescent="0.2">
      <c r="A211" s="4">
        <v>2021</v>
      </c>
      <c r="B211" s="4" t="s">
        <v>259</v>
      </c>
      <c r="C211" s="4" t="s">
        <v>249</v>
      </c>
      <c r="D211" s="4" t="s">
        <v>47</v>
      </c>
      <c r="E211" s="7">
        <v>122405</v>
      </c>
      <c r="F211" s="7">
        <v>860234</v>
      </c>
      <c r="G211" s="8">
        <v>3833703.39</v>
      </c>
    </row>
    <row r="212" spans="1:7" ht="14.45" customHeight="1" x14ac:dyDescent="0.2">
      <c r="A212" s="4">
        <v>2021</v>
      </c>
      <c r="B212" s="4" t="s">
        <v>260</v>
      </c>
      <c r="C212" s="4" t="s">
        <v>248</v>
      </c>
      <c r="D212" s="4" t="s">
        <v>47</v>
      </c>
      <c r="E212" s="7">
        <v>264976</v>
      </c>
      <c r="F212" s="7">
        <v>2111963</v>
      </c>
      <c r="G212" s="8">
        <v>10612375.529999999</v>
      </c>
    </row>
    <row r="213" spans="1:7" ht="14.45" customHeight="1" x14ac:dyDescent="0.2">
      <c r="A213" s="4">
        <v>2021</v>
      </c>
      <c r="B213" s="4" t="s">
        <v>260</v>
      </c>
      <c r="C213" s="4" t="s">
        <v>249</v>
      </c>
      <c r="D213" s="4" t="s">
        <v>47</v>
      </c>
      <c r="E213" s="7">
        <v>150773</v>
      </c>
      <c r="F213" s="7">
        <v>1230620</v>
      </c>
      <c r="G213" s="8">
        <v>5503440.7699999996</v>
      </c>
    </row>
    <row r="214" spans="1:7" ht="14.45" customHeight="1" x14ac:dyDescent="0.2">
      <c r="A214" s="4">
        <v>2021</v>
      </c>
      <c r="B214" s="4" t="s">
        <v>261</v>
      </c>
      <c r="C214" s="4" t="s">
        <v>248</v>
      </c>
      <c r="D214" s="4" t="s">
        <v>47</v>
      </c>
      <c r="E214" s="7">
        <v>287107</v>
      </c>
      <c r="F214" s="7">
        <v>2583683</v>
      </c>
      <c r="G214" s="8">
        <v>13732586.68</v>
      </c>
    </row>
    <row r="215" spans="1:7" ht="14.45" customHeight="1" x14ac:dyDescent="0.2">
      <c r="A215" s="4">
        <v>2021</v>
      </c>
      <c r="B215" s="4" t="s">
        <v>261</v>
      </c>
      <c r="C215" s="4" t="s">
        <v>249</v>
      </c>
      <c r="D215" s="4" t="s">
        <v>47</v>
      </c>
      <c r="E215" s="7">
        <v>176191</v>
      </c>
      <c r="F215" s="7">
        <v>1637056</v>
      </c>
      <c r="G215" s="8">
        <v>7987850.9500000002</v>
      </c>
    </row>
    <row r="216" spans="1:7" ht="14.45" customHeight="1" x14ac:dyDescent="0.2">
      <c r="A216" s="4">
        <v>2021</v>
      </c>
      <c r="B216" s="4" t="s">
        <v>262</v>
      </c>
      <c r="C216" s="4" t="s">
        <v>248</v>
      </c>
      <c r="D216" s="4" t="s">
        <v>47</v>
      </c>
      <c r="E216" s="7">
        <v>345846</v>
      </c>
      <c r="F216" s="7">
        <v>3351727</v>
      </c>
      <c r="G216" s="8">
        <v>19258381.309999999</v>
      </c>
    </row>
    <row r="217" spans="1:7" ht="14.45" customHeight="1" x14ac:dyDescent="0.2">
      <c r="A217" s="4">
        <v>2021</v>
      </c>
      <c r="B217" s="4" t="s">
        <v>262</v>
      </c>
      <c r="C217" s="4" t="s">
        <v>249</v>
      </c>
      <c r="D217" s="4" t="s">
        <v>47</v>
      </c>
      <c r="E217" s="7">
        <v>218838</v>
      </c>
      <c r="F217" s="7">
        <v>2140797</v>
      </c>
      <c r="G217" s="8">
        <v>11485785.699999999</v>
      </c>
    </row>
    <row r="218" spans="1:7" ht="14.45" customHeight="1" x14ac:dyDescent="0.2">
      <c r="A218" s="4">
        <v>2021</v>
      </c>
      <c r="B218" s="4" t="s">
        <v>263</v>
      </c>
      <c r="C218" s="4" t="s">
        <v>248</v>
      </c>
      <c r="D218" s="4" t="s">
        <v>47</v>
      </c>
      <c r="E218" s="7">
        <v>426794</v>
      </c>
      <c r="F218" s="7">
        <v>4155057</v>
      </c>
      <c r="G218" s="8">
        <v>25810119.390000001</v>
      </c>
    </row>
    <row r="219" spans="1:7" ht="14.45" customHeight="1" x14ac:dyDescent="0.2">
      <c r="A219" s="4">
        <v>2021</v>
      </c>
      <c r="B219" s="4" t="s">
        <v>263</v>
      </c>
      <c r="C219" s="4" t="s">
        <v>249</v>
      </c>
      <c r="D219" s="4" t="s">
        <v>47</v>
      </c>
      <c r="E219" s="7">
        <v>278342</v>
      </c>
      <c r="F219" s="7">
        <v>2711817</v>
      </c>
      <c r="G219" s="8">
        <v>16025923.529999999</v>
      </c>
    </row>
    <row r="220" spans="1:7" ht="14.45" customHeight="1" x14ac:dyDescent="0.2">
      <c r="A220" s="4">
        <v>2021</v>
      </c>
      <c r="B220" s="4" t="s">
        <v>264</v>
      </c>
      <c r="C220" s="4" t="s">
        <v>248</v>
      </c>
      <c r="D220" s="4" t="s">
        <v>47</v>
      </c>
      <c r="E220" s="7">
        <v>447963</v>
      </c>
      <c r="F220" s="7">
        <v>4375213</v>
      </c>
      <c r="G220" s="8">
        <v>27558038.469999999</v>
      </c>
    </row>
    <row r="221" spans="1:7" ht="14.45" customHeight="1" x14ac:dyDescent="0.2">
      <c r="A221" s="4">
        <v>2021</v>
      </c>
      <c r="B221" s="4" t="s">
        <v>264</v>
      </c>
      <c r="C221" s="4" t="s">
        <v>249</v>
      </c>
      <c r="D221" s="4" t="s">
        <v>47</v>
      </c>
      <c r="E221" s="7">
        <v>309568</v>
      </c>
      <c r="F221" s="7">
        <v>2903446</v>
      </c>
      <c r="G221" s="8">
        <v>18673330.300000001</v>
      </c>
    </row>
    <row r="222" spans="1:7" ht="14.45" customHeight="1" x14ac:dyDescent="0.2">
      <c r="A222" s="4">
        <v>2021</v>
      </c>
      <c r="B222" s="4" t="s">
        <v>265</v>
      </c>
      <c r="C222" s="4" t="s">
        <v>248</v>
      </c>
      <c r="D222" s="4" t="s">
        <v>47</v>
      </c>
      <c r="E222" s="7">
        <v>438895</v>
      </c>
      <c r="F222" s="7">
        <v>4074492</v>
      </c>
      <c r="G222" s="8">
        <v>25923304.09</v>
      </c>
    </row>
    <row r="223" spans="1:7" ht="14.45" customHeight="1" x14ac:dyDescent="0.2">
      <c r="A223" s="4">
        <v>2021</v>
      </c>
      <c r="B223" s="4" t="s">
        <v>265</v>
      </c>
      <c r="C223" s="4" t="s">
        <v>249</v>
      </c>
      <c r="D223" s="4" t="s">
        <v>47</v>
      </c>
      <c r="E223" s="7">
        <v>325700</v>
      </c>
      <c r="F223" s="7">
        <v>2891810</v>
      </c>
      <c r="G223" s="8">
        <v>19227157.27</v>
      </c>
    </row>
    <row r="224" spans="1:7" ht="14.45" customHeight="1" x14ac:dyDescent="0.2">
      <c r="A224" s="4">
        <v>2021</v>
      </c>
      <c r="B224" s="4" t="s">
        <v>266</v>
      </c>
      <c r="C224" s="4" t="s">
        <v>248</v>
      </c>
      <c r="D224" s="4" t="s">
        <v>47</v>
      </c>
      <c r="E224" s="7">
        <v>407335</v>
      </c>
      <c r="F224" s="7">
        <v>3650828</v>
      </c>
      <c r="G224" s="8">
        <v>23490071.949999999</v>
      </c>
    </row>
    <row r="225" spans="1:7" ht="14.45" customHeight="1" x14ac:dyDescent="0.2">
      <c r="A225" s="4">
        <v>2021</v>
      </c>
      <c r="B225" s="4" t="s">
        <v>266</v>
      </c>
      <c r="C225" s="4" t="s">
        <v>249</v>
      </c>
      <c r="D225" s="4" t="s">
        <v>47</v>
      </c>
      <c r="E225" s="7">
        <v>303152</v>
      </c>
      <c r="F225" s="7">
        <v>2602442</v>
      </c>
      <c r="G225" s="8">
        <v>17619114.789999999</v>
      </c>
    </row>
    <row r="226" spans="1:7" ht="14.45" customHeight="1" x14ac:dyDescent="0.2">
      <c r="A226" s="4">
        <v>2021</v>
      </c>
      <c r="B226" s="4" t="s">
        <v>267</v>
      </c>
      <c r="C226" s="4" t="s">
        <v>248</v>
      </c>
      <c r="D226" s="4" t="s">
        <v>47</v>
      </c>
      <c r="E226" s="7">
        <v>450244</v>
      </c>
      <c r="F226" s="7">
        <v>3894441</v>
      </c>
      <c r="G226" s="8">
        <v>25090620.41</v>
      </c>
    </row>
    <row r="227" spans="1:7" ht="14.45" customHeight="1" x14ac:dyDescent="0.2">
      <c r="A227" s="4">
        <v>2021</v>
      </c>
      <c r="B227" s="4" t="s">
        <v>267</v>
      </c>
      <c r="C227" s="4" t="s">
        <v>249</v>
      </c>
      <c r="D227" s="4" t="s">
        <v>47</v>
      </c>
      <c r="E227" s="7">
        <v>317583</v>
      </c>
      <c r="F227" s="7">
        <v>2561827</v>
      </c>
      <c r="G227" s="8">
        <v>16985919.739999998</v>
      </c>
    </row>
    <row r="228" spans="1:7" ht="14.45" customHeight="1" x14ac:dyDescent="0.2">
      <c r="A228" s="4">
        <v>2021</v>
      </c>
      <c r="B228" s="4" t="s">
        <v>268</v>
      </c>
      <c r="C228" s="4" t="s">
        <v>248</v>
      </c>
      <c r="D228" s="4" t="s">
        <v>47</v>
      </c>
      <c r="E228" s="7">
        <v>406465</v>
      </c>
      <c r="F228" s="7">
        <v>3523799</v>
      </c>
      <c r="G228" s="8">
        <v>22659150.09</v>
      </c>
    </row>
    <row r="229" spans="1:7" ht="14.45" customHeight="1" x14ac:dyDescent="0.2">
      <c r="A229" s="4">
        <v>2021</v>
      </c>
      <c r="B229" s="4" t="s">
        <v>268</v>
      </c>
      <c r="C229" s="4" t="s">
        <v>249</v>
      </c>
      <c r="D229" s="4" t="s">
        <v>47</v>
      </c>
      <c r="E229" s="7">
        <v>267191</v>
      </c>
      <c r="F229" s="7">
        <v>2036680</v>
      </c>
      <c r="G229" s="8">
        <v>13158907.1</v>
      </c>
    </row>
    <row r="230" spans="1:7" ht="14.45" customHeight="1" x14ac:dyDescent="0.2">
      <c r="A230" s="4">
        <v>2021</v>
      </c>
      <c r="B230" s="4" t="s">
        <v>269</v>
      </c>
      <c r="C230" s="4" t="s">
        <v>248</v>
      </c>
      <c r="D230" s="4" t="s">
        <v>47</v>
      </c>
      <c r="E230" s="7">
        <v>339991</v>
      </c>
      <c r="F230" s="7">
        <v>3010564</v>
      </c>
      <c r="G230" s="8">
        <v>19582386.73</v>
      </c>
    </row>
    <row r="231" spans="1:7" ht="14.45" customHeight="1" x14ac:dyDescent="0.2">
      <c r="A231" s="4">
        <v>2021</v>
      </c>
      <c r="B231" s="4" t="s">
        <v>269</v>
      </c>
      <c r="C231" s="4" t="s">
        <v>249</v>
      </c>
      <c r="D231" s="4" t="s">
        <v>47</v>
      </c>
      <c r="E231" s="7">
        <v>200814</v>
      </c>
      <c r="F231" s="7">
        <v>1485562</v>
      </c>
      <c r="G231" s="8">
        <v>9328754.7100000009</v>
      </c>
    </row>
    <row r="232" spans="1:7" ht="14.45" customHeight="1" x14ac:dyDescent="0.2">
      <c r="A232" s="4">
        <v>2021</v>
      </c>
      <c r="B232" s="4" t="s">
        <v>270</v>
      </c>
      <c r="C232" s="4" t="s">
        <v>248</v>
      </c>
      <c r="D232" s="4" t="s">
        <v>47</v>
      </c>
      <c r="E232" s="7">
        <v>247237</v>
      </c>
      <c r="F232" s="7">
        <v>2224436</v>
      </c>
      <c r="G232" s="8">
        <v>14874085.970000001</v>
      </c>
    </row>
    <row r="233" spans="1:7" ht="14.45" customHeight="1" x14ac:dyDescent="0.2">
      <c r="A233" s="4">
        <v>2021</v>
      </c>
      <c r="B233" s="4" t="s">
        <v>270</v>
      </c>
      <c r="C233" s="4" t="s">
        <v>249</v>
      </c>
      <c r="D233" s="4" t="s">
        <v>47</v>
      </c>
      <c r="E233" s="7">
        <v>127470</v>
      </c>
      <c r="F233" s="7">
        <v>918075</v>
      </c>
      <c r="G233" s="8">
        <v>5621305.3600000003</v>
      </c>
    </row>
    <row r="234" spans="1:7" ht="14.45" customHeight="1" x14ac:dyDescent="0.2">
      <c r="A234" s="4">
        <v>2021</v>
      </c>
      <c r="B234" s="4" t="s">
        <v>271</v>
      </c>
      <c r="C234" s="4" t="s">
        <v>248</v>
      </c>
      <c r="D234" s="4" t="s">
        <v>47</v>
      </c>
      <c r="E234" s="7">
        <v>173862</v>
      </c>
      <c r="F234" s="7">
        <v>1562510</v>
      </c>
      <c r="G234" s="8">
        <v>11150796.869999999</v>
      </c>
    </row>
    <row r="235" spans="1:7" ht="14.45" customHeight="1" x14ac:dyDescent="0.2">
      <c r="A235" s="4">
        <v>2021</v>
      </c>
      <c r="B235" s="4" t="s">
        <v>271</v>
      </c>
      <c r="C235" s="4" t="s">
        <v>249</v>
      </c>
      <c r="D235" s="4" t="s">
        <v>47</v>
      </c>
      <c r="E235" s="7">
        <v>64991</v>
      </c>
      <c r="F235" s="7">
        <v>450842</v>
      </c>
      <c r="G235" s="8">
        <v>2787057.28</v>
      </c>
    </row>
    <row r="236" spans="1:7" ht="14.45" customHeight="1" x14ac:dyDescent="0.2">
      <c r="A236" s="4">
        <v>2022</v>
      </c>
      <c r="B236" s="4" t="s">
        <v>253</v>
      </c>
      <c r="C236" s="4" t="s">
        <v>248</v>
      </c>
      <c r="D236" s="4" t="s">
        <v>47</v>
      </c>
      <c r="E236" s="7">
        <v>484</v>
      </c>
      <c r="F236" s="7">
        <v>3350</v>
      </c>
      <c r="G236" s="8">
        <v>442293.59</v>
      </c>
    </row>
    <row r="237" spans="1:7" ht="14.45" customHeight="1" x14ac:dyDescent="0.2">
      <c r="A237" s="4">
        <v>2022</v>
      </c>
      <c r="B237" s="4" t="s">
        <v>253</v>
      </c>
      <c r="C237" s="4" t="s">
        <v>249</v>
      </c>
      <c r="D237" s="4" t="s">
        <v>47</v>
      </c>
      <c r="E237" s="7">
        <v>568</v>
      </c>
      <c r="F237" s="7">
        <v>3379</v>
      </c>
      <c r="G237" s="8">
        <v>422978.43</v>
      </c>
    </row>
    <row r="238" spans="1:7" ht="14.45" customHeight="1" x14ac:dyDescent="0.2">
      <c r="A238" s="4">
        <v>2022</v>
      </c>
      <c r="B238" s="4" t="s">
        <v>254</v>
      </c>
      <c r="C238" s="4" t="s">
        <v>248</v>
      </c>
      <c r="D238" s="4" t="s">
        <v>47</v>
      </c>
      <c r="E238" s="7">
        <v>928</v>
      </c>
      <c r="F238" s="7">
        <v>6216</v>
      </c>
      <c r="G238" s="8">
        <v>919023.6</v>
      </c>
    </row>
    <row r="239" spans="1:7" ht="14.45" customHeight="1" x14ac:dyDescent="0.2">
      <c r="A239" s="4">
        <v>2022</v>
      </c>
      <c r="B239" s="4" t="s">
        <v>254</v>
      </c>
      <c r="C239" s="4" t="s">
        <v>249</v>
      </c>
      <c r="D239" s="4" t="s">
        <v>47</v>
      </c>
      <c r="E239" s="7">
        <v>1233</v>
      </c>
      <c r="F239" s="7">
        <v>8052</v>
      </c>
      <c r="G239" s="8">
        <v>1168188.58</v>
      </c>
    </row>
    <row r="240" spans="1:7" ht="14.45" customHeight="1" x14ac:dyDescent="0.2">
      <c r="A240" s="4">
        <v>2022</v>
      </c>
      <c r="B240" s="4" t="s">
        <v>255</v>
      </c>
      <c r="C240" s="4" t="s">
        <v>248</v>
      </c>
      <c r="D240" s="4" t="s">
        <v>47</v>
      </c>
      <c r="E240" s="7">
        <v>5386</v>
      </c>
      <c r="F240" s="7">
        <v>15171</v>
      </c>
      <c r="G240" s="8">
        <v>1156988.71</v>
      </c>
    </row>
    <row r="241" spans="1:7" ht="14.45" customHeight="1" x14ac:dyDescent="0.2">
      <c r="A241" s="4">
        <v>2022</v>
      </c>
      <c r="B241" s="4" t="s">
        <v>255</v>
      </c>
      <c r="C241" s="4" t="s">
        <v>249</v>
      </c>
      <c r="D241" s="4" t="s">
        <v>47</v>
      </c>
      <c r="E241" s="7">
        <v>3874</v>
      </c>
      <c r="F241" s="7">
        <v>13747</v>
      </c>
      <c r="G241" s="8">
        <v>1465025.83</v>
      </c>
    </row>
    <row r="242" spans="1:7" ht="14.45" customHeight="1" x14ac:dyDescent="0.2">
      <c r="A242" s="4">
        <v>2022</v>
      </c>
      <c r="B242" s="4" t="s">
        <v>256</v>
      </c>
      <c r="C242" s="4" t="s">
        <v>248</v>
      </c>
      <c r="D242" s="4" t="s">
        <v>47</v>
      </c>
      <c r="E242" s="7">
        <v>37166</v>
      </c>
      <c r="F242" s="7">
        <v>88464</v>
      </c>
      <c r="G242" s="8">
        <v>1314832.45</v>
      </c>
    </row>
    <row r="243" spans="1:7" ht="14.45" customHeight="1" x14ac:dyDescent="0.2">
      <c r="A243" s="4">
        <v>2022</v>
      </c>
      <c r="B243" s="4" t="s">
        <v>256</v>
      </c>
      <c r="C243" s="4" t="s">
        <v>249</v>
      </c>
      <c r="D243" s="4" t="s">
        <v>47</v>
      </c>
      <c r="E243" s="7">
        <v>17534</v>
      </c>
      <c r="F243" s="7">
        <v>47894</v>
      </c>
      <c r="G243" s="8">
        <v>1550651.78</v>
      </c>
    </row>
    <row r="244" spans="1:7" ht="14.45" customHeight="1" x14ac:dyDescent="0.2">
      <c r="A244" s="4">
        <v>2022</v>
      </c>
      <c r="B244" s="4" t="s">
        <v>257</v>
      </c>
      <c r="C244" s="4" t="s">
        <v>248</v>
      </c>
      <c r="D244" s="4" t="s">
        <v>47</v>
      </c>
      <c r="E244" s="7">
        <v>97230</v>
      </c>
      <c r="F244" s="7">
        <v>355595</v>
      </c>
      <c r="G244" s="8">
        <v>1691084.6</v>
      </c>
    </row>
    <row r="245" spans="1:7" ht="14.45" customHeight="1" x14ac:dyDescent="0.2">
      <c r="A245" s="4">
        <v>2022</v>
      </c>
      <c r="B245" s="4" t="s">
        <v>257</v>
      </c>
      <c r="C245" s="4" t="s">
        <v>249</v>
      </c>
      <c r="D245" s="4" t="s">
        <v>47</v>
      </c>
      <c r="E245" s="7">
        <v>44210</v>
      </c>
      <c r="F245" s="7">
        <v>175793</v>
      </c>
      <c r="G245" s="8">
        <v>1430406.59</v>
      </c>
    </row>
    <row r="246" spans="1:7" ht="14.45" customHeight="1" x14ac:dyDescent="0.2">
      <c r="A246" s="4">
        <v>2022</v>
      </c>
      <c r="B246" s="4" t="s">
        <v>258</v>
      </c>
      <c r="C246" s="4" t="s">
        <v>248</v>
      </c>
      <c r="D246" s="4" t="s">
        <v>47</v>
      </c>
      <c r="E246" s="7">
        <v>161544</v>
      </c>
      <c r="F246" s="7">
        <v>840441</v>
      </c>
      <c r="G246" s="8">
        <v>3386384.66</v>
      </c>
    </row>
    <row r="247" spans="1:7" ht="14.45" customHeight="1" x14ac:dyDescent="0.2">
      <c r="A247" s="4">
        <v>2022</v>
      </c>
      <c r="B247" s="4" t="s">
        <v>258</v>
      </c>
      <c r="C247" s="4" t="s">
        <v>249</v>
      </c>
      <c r="D247" s="4" t="s">
        <v>47</v>
      </c>
      <c r="E247" s="7">
        <v>76438</v>
      </c>
      <c r="F247" s="7">
        <v>422813</v>
      </c>
      <c r="G247" s="8">
        <v>1891632.08</v>
      </c>
    </row>
    <row r="248" spans="1:7" ht="14.45" customHeight="1" x14ac:dyDescent="0.2">
      <c r="A248" s="4">
        <v>2022</v>
      </c>
      <c r="B248" s="4" t="s">
        <v>259</v>
      </c>
      <c r="C248" s="4" t="s">
        <v>248</v>
      </c>
      <c r="D248" s="4" t="s">
        <v>47</v>
      </c>
      <c r="E248" s="7">
        <v>228692</v>
      </c>
      <c r="F248" s="7">
        <v>1555571</v>
      </c>
      <c r="G248" s="8">
        <v>6106980.4199999999</v>
      </c>
    </row>
    <row r="249" spans="1:7" ht="14.45" customHeight="1" x14ac:dyDescent="0.2">
      <c r="A249" s="4">
        <v>2022</v>
      </c>
      <c r="B249" s="4" t="s">
        <v>259</v>
      </c>
      <c r="C249" s="4" t="s">
        <v>249</v>
      </c>
      <c r="D249" s="4" t="s">
        <v>47</v>
      </c>
      <c r="E249" s="7">
        <v>119024</v>
      </c>
      <c r="F249" s="7">
        <v>829716</v>
      </c>
      <c r="G249" s="8">
        <v>3186250.94</v>
      </c>
    </row>
    <row r="250" spans="1:7" ht="14.45" customHeight="1" x14ac:dyDescent="0.2">
      <c r="A250" s="4">
        <v>2022</v>
      </c>
      <c r="B250" s="4" t="s">
        <v>260</v>
      </c>
      <c r="C250" s="4" t="s">
        <v>248</v>
      </c>
      <c r="D250" s="4" t="s">
        <v>47</v>
      </c>
      <c r="E250" s="7">
        <v>263007</v>
      </c>
      <c r="F250" s="7">
        <v>2107306</v>
      </c>
      <c r="G250" s="8">
        <v>9019551.1899999995</v>
      </c>
    </row>
    <row r="251" spans="1:7" ht="14.45" customHeight="1" x14ac:dyDescent="0.2">
      <c r="A251" s="4">
        <v>2022</v>
      </c>
      <c r="B251" s="4" t="s">
        <v>260</v>
      </c>
      <c r="C251" s="4" t="s">
        <v>249</v>
      </c>
      <c r="D251" s="4" t="s">
        <v>47</v>
      </c>
      <c r="E251" s="7">
        <v>147843</v>
      </c>
      <c r="F251" s="7">
        <v>1195196</v>
      </c>
      <c r="G251" s="8">
        <v>4526764.79</v>
      </c>
    </row>
    <row r="252" spans="1:7" ht="14.45" customHeight="1" x14ac:dyDescent="0.2">
      <c r="A252" s="4">
        <v>2022</v>
      </c>
      <c r="B252" s="4" t="s">
        <v>261</v>
      </c>
      <c r="C252" s="4" t="s">
        <v>248</v>
      </c>
      <c r="D252" s="4" t="s">
        <v>47</v>
      </c>
      <c r="E252" s="7">
        <v>289712</v>
      </c>
      <c r="F252" s="7">
        <v>2629025</v>
      </c>
      <c r="G252" s="8">
        <v>11913372.359999999</v>
      </c>
    </row>
    <row r="253" spans="1:7" ht="14.45" customHeight="1" x14ac:dyDescent="0.2">
      <c r="A253" s="4">
        <v>2022</v>
      </c>
      <c r="B253" s="4" t="s">
        <v>261</v>
      </c>
      <c r="C253" s="4" t="s">
        <v>249</v>
      </c>
      <c r="D253" s="4" t="s">
        <v>47</v>
      </c>
      <c r="E253" s="7">
        <v>175305</v>
      </c>
      <c r="F253" s="7">
        <v>1632476</v>
      </c>
      <c r="G253" s="8">
        <v>6678069.3200000003</v>
      </c>
    </row>
    <row r="254" spans="1:7" ht="14.45" customHeight="1" x14ac:dyDescent="0.2">
      <c r="A254" s="4">
        <v>2022</v>
      </c>
      <c r="B254" s="4" t="s">
        <v>262</v>
      </c>
      <c r="C254" s="4" t="s">
        <v>248</v>
      </c>
      <c r="D254" s="4" t="s">
        <v>47</v>
      </c>
      <c r="E254" s="7">
        <v>329284</v>
      </c>
      <c r="F254" s="7">
        <v>3185758</v>
      </c>
      <c r="G254" s="8">
        <v>15759984.76</v>
      </c>
    </row>
    <row r="255" spans="1:7" ht="14.45" customHeight="1" x14ac:dyDescent="0.2">
      <c r="A255" s="4">
        <v>2022</v>
      </c>
      <c r="B255" s="4" t="s">
        <v>262</v>
      </c>
      <c r="C255" s="4" t="s">
        <v>249</v>
      </c>
      <c r="D255" s="4" t="s">
        <v>47</v>
      </c>
      <c r="E255" s="7">
        <v>206679</v>
      </c>
      <c r="F255" s="7">
        <v>2020166</v>
      </c>
      <c r="G255" s="8">
        <v>9200041.5999999996</v>
      </c>
    </row>
    <row r="256" spans="1:7" ht="14.45" customHeight="1" x14ac:dyDescent="0.2">
      <c r="A256" s="4">
        <v>2022</v>
      </c>
      <c r="B256" s="4" t="s">
        <v>263</v>
      </c>
      <c r="C256" s="4" t="s">
        <v>248</v>
      </c>
      <c r="D256" s="4" t="s">
        <v>47</v>
      </c>
      <c r="E256" s="7">
        <v>421690</v>
      </c>
      <c r="F256" s="7">
        <v>4145775</v>
      </c>
      <c r="G256" s="8">
        <v>22459499.02</v>
      </c>
    </row>
    <row r="257" spans="1:7" ht="14.45" customHeight="1" x14ac:dyDescent="0.2">
      <c r="A257" s="4">
        <v>2022</v>
      </c>
      <c r="B257" s="4" t="s">
        <v>263</v>
      </c>
      <c r="C257" s="4" t="s">
        <v>249</v>
      </c>
      <c r="D257" s="4" t="s">
        <v>47</v>
      </c>
      <c r="E257" s="7">
        <v>272378</v>
      </c>
      <c r="F257" s="7">
        <v>2676494</v>
      </c>
      <c r="G257" s="8">
        <v>13843193.17</v>
      </c>
    </row>
    <row r="258" spans="1:7" ht="14.45" customHeight="1" x14ac:dyDescent="0.2">
      <c r="A258" s="4">
        <v>2022</v>
      </c>
      <c r="B258" s="4" t="s">
        <v>264</v>
      </c>
      <c r="C258" s="4" t="s">
        <v>248</v>
      </c>
      <c r="D258" s="4" t="s">
        <v>47</v>
      </c>
      <c r="E258" s="7">
        <v>453150</v>
      </c>
      <c r="F258" s="7">
        <v>4457880</v>
      </c>
      <c r="G258" s="8">
        <v>24808494.539999999</v>
      </c>
    </row>
    <row r="259" spans="1:7" ht="14.45" customHeight="1" x14ac:dyDescent="0.2">
      <c r="A259" s="4">
        <v>2022</v>
      </c>
      <c r="B259" s="4" t="s">
        <v>264</v>
      </c>
      <c r="C259" s="4" t="s">
        <v>249</v>
      </c>
      <c r="D259" s="4" t="s">
        <v>47</v>
      </c>
      <c r="E259" s="7">
        <v>309606</v>
      </c>
      <c r="F259" s="7">
        <v>2930714</v>
      </c>
      <c r="G259" s="8">
        <v>16476187.640000001</v>
      </c>
    </row>
    <row r="260" spans="1:7" ht="14.45" customHeight="1" x14ac:dyDescent="0.2">
      <c r="A260" s="4">
        <v>2022</v>
      </c>
      <c r="B260" s="4" t="s">
        <v>265</v>
      </c>
      <c r="C260" s="4" t="s">
        <v>248</v>
      </c>
      <c r="D260" s="4" t="s">
        <v>47</v>
      </c>
      <c r="E260" s="7">
        <v>451509</v>
      </c>
      <c r="F260" s="7">
        <v>4179078</v>
      </c>
      <c r="G260" s="8">
        <v>23511448.199999999</v>
      </c>
    </row>
    <row r="261" spans="1:7" ht="14.45" customHeight="1" x14ac:dyDescent="0.2">
      <c r="A261" s="4">
        <v>2022</v>
      </c>
      <c r="B261" s="4" t="s">
        <v>265</v>
      </c>
      <c r="C261" s="4" t="s">
        <v>249</v>
      </c>
      <c r="D261" s="4" t="s">
        <v>47</v>
      </c>
      <c r="E261" s="7">
        <v>330896</v>
      </c>
      <c r="F261" s="7">
        <v>2941445</v>
      </c>
      <c r="G261" s="8">
        <v>17277463.809999999</v>
      </c>
    </row>
    <row r="262" spans="1:7" ht="14.45" customHeight="1" x14ac:dyDescent="0.2">
      <c r="A262" s="4">
        <v>2022</v>
      </c>
      <c r="B262" s="4" t="s">
        <v>266</v>
      </c>
      <c r="C262" s="4" t="s">
        <v>248</v>
      </c>
      <c r="D262" s="4" t="s">
        <v>47</v>
      </c>
      <c r="E262" s="7">
        <v>413716</v>
      </c>
      <c r="F262" s="7">
        <v>3739451</v>
      </c>
      <c r="G262" s="8">
        <v>21493760.649999999</v>
      </c>
    </row>
    <row r="263" spans="1:7" ht="14.45" customHeight="1" x14ac:dyDescent="0.2">
      <c r="A263" s="4">
        <v>2022</v>
      </c>
      <c r="B263" s="4" t="s">
        <v>266</v>
      </c>
      <c r="C263" s="4" t="s">
        <v>249</v>
      </c>
      <c r="D263" s="4" t="s">
        <v>47</v>
      </c>
      <c r="E263" s="7">
        <v>306569</v>
      </c>
      <c r="F263" s="7">
        <v>2632095</v>
      </c>
      <c r="G263" s="8">
        <v>15652202.390000001</v>
      </c>
    </row>
    <row r="264" spans="1:7" ht="14.45" customHeight="1" x14ac:dyDescent="0.2">
      <c r="A264" s="4">
        <v>2022</v>
      </c>
      <c r="B264" s="4" t="s">
        <v>267</v>
      </c>
      <c r="C264" s="4" t="s">
        <v>248</v>
      </c>
      <c r="D264" s="4" t="s">
        <v>47</v>
      </c>
      <c r="E264" s="7">
        <v>439751</v>
      </c>
      <c r="F264" s="7">
        <v>3721069</v>
      </c>
      <c r="G264" s="8">
        <v>21625036.440000001</v>
      </c>
    </row>
    <row r="265" spans="1:7" ht="14.45" customHeight="1" x14ac:dyDescent="0.2">
      <c r="A265" s="4">
        <v>2022</v>
      </c>
      <c r="B265" s="4" t="s">
        <v>267</v>
      </c>
      <c r="C265" s="4" t="s">
        <v>249</v>
      </c>
      <c r="D265" s="4" t="s">
        <v>47</v>
      </c>
      <c r="E265" s="7">
        <v>310588</v>
      </c>
      <c r="F265" s="7">
        <v>2464405</v>
      </c>
      <c r="G265" s="8">
        <v>14746101.74</v>
      </c>
    </row>
    <row r="266" spans="1:7" ht="14.45" customHeight="1" x14ac:dyDescent="0.2">
      <c r="A266" s="4">
        <v>2022</v>
      </c>
      <c r="B266" s="4" t="s">
        <v>268</v>
      </c>
      <c r="C266" s="4" t="s">
        <v>248</v>
      </c>
      <c r="D266" s="4" t="s">
        <v>47</v>
      </c>
      <c r="E266" s="7">
        <v>433520</v>
      </c>
      <c r="F266" s="7">
        <v>3690810</v>
      </c>
      <c r="G266" s="8">
        <v>21674452.940000001</v>
      </c>
    </row>
    <row r="267" spans="1:7" ht="14.45" customHeight="1" x14ac:dyDescent="0.2">
      <c r="A267" s="4">
        <v>2022</v>
      </c>
      <c r="B267" s="4" t="s">
        <v>268</v>
      </c>
      <c r="C267" s="4" t="s">
        <v>249</v>
      </c>
      <c r="D267" s="4" t="s">
        <v>47</v>
      </c>
      <c r="E267" s="7">
        <v>285550</v>
      </c>
      <c r="F267" s="7">
        <v>2160841</v>
      </c>
      <c r="G267" s="8">
        <v>12541116.939999999</v>
      </c>
    </row>
    <row r="268" spans="1:7" ht="14.45" customHeight="1" x14ac:dyDescent="0.2">
      <c r="A268" s="4">
        <v>2022</v>
      </c>
      <c r="B268" s="4" t="s">
        <v>269</v>
      </c>
      <c r="C268" s="4" t="s">
        <v>248</v>
      </c>
      <c r="D268" s="4" t="s">
        <v>47</v>
      </c>
      <c r="E268" s="7">
        <v>339517</v>
      </c>
      <c r="F268" s="7">
        <v>2950624</v>
      </c>
      <c r="G268" s="8">
        <v>18154185.280000001</v>
      </c>
    </row>
    <row r="269" spans="1:7" ht="14.45" customHeight="1" x14ac:dyDescent="0.2">
      <c r="A269" s="4">
        <v>2022</v>
      </c>
      <c r="B269" s="4" t="s">
        <v>269</v>
      </c>
      <c r="C269" s="4" t="s">
        <v>249</v>
      </c>
      <c r="D269" s="4" t="s">
        <v>47</v>
      </c>
      <c r="E269" s="7">
        <v>200488</v>
      </c>
      <c r="F269" s="7">
        <v>1462203</v>
      </c>
      <c r="G269" s="8">
        <v>8560478.5600000005</v>
      </c>
    </row>
    <row r="270" spans="1:7" ht="14.45" customHeight="1" x14ac:dyDescent="0.2">
      <c r="A270" s="4">
        <v>2022</v>
      </c>
      <c r="B270" s="4" t="s">
        <v>270</v>
      </c>
      <c r="C270" s="4" t="s">
        <v>248</v>
      </c>
      <c r="D270" s="4" t="s">
        <v>47</v>
      </c>
      <c r="E270" s="7">
        <v>249253</v>
      </c>
      <c r="F270" s="7">
        <v>2209523</v>
      </c>
      <c r="G270" s="8">
        <v>14350515.15</v>
      </c>
    </row>
    <row r="271" spans="1:7" ht="14.45" customHeight="1" x14ac:dyDescent="0.2">
      <c r="A271" s="4">
        <v>2022</v>
      </c>
      <c r="B271" s="4" t="s">
        <v>270</v>
      </c>
      <c r="C271" s="4" t="s">
        <v>249</v>
      </c>
      <c r="D271" s="4" t="s">
        <v>47</v>
      </c>
      <c r="E271" s="7">
        <v>129808</v>
      </c>
      <c r="F271" s="7">
        <v>929413</v>
      </c>
      <c r="G271" s="8">
        <v>5457048.96</v>
      </c>
    </row>
    <row r="272" spans="1:7" ht="14.45" customHeight="1" x14ac:dyDescent="0.2">
      <c r="A272" s="4">
        <v>2022</v>
      </c>
      <c r="B272" s="4" t="s">
        <v>271</v>
      </c>
      <c r="C272" s="4" t="s">
        <v>248</v>
      </c>
      <c r="D272" s="4" t="s">
        <v>47</v>
      </c>
      <c r="E272" s="7">
        <v>174603</v>
      </c>
      <c r="F272" s="7">
        <v>1548151</v>
      </c>
      <c r="G272" s="8">
        <v>11044495.560000001</v>
      </c>
    </row>
    <row r="273" spans="1:7" ht="14.45" customHeight="1" x14ac:dyDescent="0.2">
      <c r="A273" s="4">
        <v>2022</v>
      </c>
      <c r="B273" s="4" t="s">
        <v>271</v>
      </c>
      <c r="C273" s="4" t="s">
        <v>249</v>
      </c>
      <c r="D273" s="4" t="s">
        <v>47</v>
      </c>
      <c r="E273" s="7">
        <v>66675</v>
      </c>
      <c r="F273" s="7">
        <v>454813</v>
      </c>
      <c r="G273" s="8">
        <v>2763899.55</v>
      </c>
    </row>
    <row r="274" spans="1:7" ht="14.45" customHeight="1" x14ac:dyDescent="0.2">
      <c r="A274" s="4">
        <v>2023</v>
      </c>
      <c r="B274" s="4" t="s">
        <v>253</v>
      </c>
      <c r="C274" s="4" t="s">
        <v>248</v>
      </c>
      <c r="D274" s="4" t="s">
        <v>47</v>
      </c>
      <c r="E274" s="7">
        <v>473</v>
      </c>
      <c r="F274" s="7">
        <v>2954</v>
      </c>
      <c r="G274" s="8">
        <v>407739.55</v>
      </c>
    </row>
    <row r="275" spans="1:7" ht="14.45" customHeight="1" x14ac:dyDescent="0.2">
      <c r="A275" s="4">
        <v>2023</v>
      </c>
      <c r="B275" s="4" t="s">
        <v>253</v>
      </c>
      <c r="C275" s="4" t="s">
        <v>249</v>
      </c>
      <c r="D275" s="4" t="s">
        <v>47</v>
      </c>
      <c r="E275" s="7">
        <v>553</v>
      </c>
      <c r="F275" s="7">
        <v>3378</v>
      </c>
      <c r="G275" s="8">
        <v>420842.3</v>
      </c>
    </row>
    <row r="276" spans="1:7" ht="14.45" customHeight="1" x14ac:dyDescent="0.2">
      <c r="A276" s="4">
        <v>2023</v>
      </c>
      <c r="B276" s="4" t="s">
        <v>254</v>
      </c>
      <c r="C276" s="4" t="s">
        <v>248</v>
      </c>
      <c r="D276" s="4" t="s">
        <v>47</v>
      </c>
      <c r="E276" s="7">
        <v>922</v>
      </c>
      <c r="F276" s="7">
        <v>6232</v>
      </c>
      <c r="G276" s="8">
        <v>922518.46</v>
      </c>
    </row>
    <row r="277" spans="1:7" ht="14.45" customHeight="1" x14ac:dyDescent="0.2">
      <c r="A277" s="4">
        <v>2023</v>
      </c>
      <c r="B277" s="4" t="s">
        <v>254</v>
      </c>
      <c r="C277" s="4" t="s">
        <v>249</v>
      </c>
      <c r="D277" s="4" t="s">
        <v>47</v>
      </c>
      <c r="E277" s="7">
        <v>1152</v>
      </c>
      <c r="F277" s="7">
        <v>7733</v>
      </c>
      <c r="G277" s="8">
        <v>1085104.8600000001</v>
      </c>
    </row>
    <row r="278" spans="1:7" ht="14.45" customHeight="1" x14ac:dyDescent="0.2">
      <c r="A278" s="4">
        <v>2023</v>
      </c>
      <c r="B278" s="4" t="s">
        <v>255</v>
      </c>
      <c r="C278" s="4" t="s">
        <v>248</v>
      </c>
      <c r="D278" s="4" t="s">
        <v>47</v>
      </c>
      <c r="E278" s="7">
        <v>5073</v>
      </c>
      <c r="F278" s="7">
        <v>14092</v>
      </c>
      <c r="G278" s="8">
        <v>1124080.93</v>
      </c>
    </row>
    <row r="279" spans="1:7" ht="14.45" customHeight="1" x14ac:dyDescent="0.2">
      <c r="A279" s="4">
        <v>2023</v>
      </c>
      <c r="B279" s="4" t="s">
        <v>255</v>
      </c>
      <c r="C279" s="4" t="s">
        <v>249</v>
      </c>
      <c r="D279" s="4" t="s">
        <v>47</v>
      </c>
      <c r="E279" s="7">
        <v>3682</v>
      </c>
      <c r="F279" s="7">
        <v>13793</v>
      </c>
      <c r="G279" s="8">
        <v>1417280.56</v>
      </c>
    </row>
    <row r="280" spans="1:7" ht="14.45" customHeight="1" x14ac:dyDescent="0.2">
      <c r="A280" s="4">
        <v>2023</v>
      </c>
      <c r="B280" s="4" t="s">
        <v>256</v>
      </c>
      <c r="C280" s="4" t="s">
        <v>248</v>
      </c>
      <c r="D280" s="4" t="s">
        <v>47</v>
      </c>
      <c r="E280" s="7">
        <v>35626</v>
      </c>
      <c r="F280" s="7">
        <v>84272</v>
      </c>
      <c r="G280" s="8">
        <v>1232529.01</v>
      </c>
    </row>
    <row r="281" spans="1:7" ht="14.45" customHeight="1" x14ac:dyDescent="0.2">
      <c r="A281" s="4">
        <v>2023</v>
      </c>
      <c r="B281" s="4" t="s">
        <v>256</v>
      </c>
      <c r="C281" s="4" t="s">
        <v>249</v>
      </c>
      <c r="D281" s="4" t="s">
        <v>47</v>
      </c>
      <c r="E281" s="7">
        <v>16875</v>
      </c>
      <c r="F281" s="7">
        <v>45097</v>
      </c>
      <c r="G281" s="8">
        <v>1551112.3</v>
      </c>
    </row>
    <row r="282" spans="1:7" ht="14.45" customHeight="1" x14ac:dyDescent="0.2">
      <c r="A282" s="4">
        <v>2023</v>
      </c>
      <c r="B282" s="4" t="s">
        <v>257</v>
      </c>
      <c r="C282" s="4" t="s">
        <v>248</v>
      </c>
      <c r="D282" s="4" t="s">
        <v>47</v>
      </c>
      <c r="E282" s="7">
        <v>91765</v>
      </c>
      <c r="F282" s="7">
        <v>331501</v>
      </c>
      <c r="G282" s="8">
        <v>1743878.84</v>
      </c>
    </row>
    <row r="283" spans="1:7" ht="14.45" customHeight="1" x14ac:dyDescent="0.2">
      <c r="A283" s="4">
        <v>2023</v>
      </c>
      <c r="B283" s="4" t="s">
        <v>257</v>
      </c>
      <c r="C283" s="4" t="s">
        <v>249</v>
      </c>
      <c r="D283" s="4" t="s">
        <v>47</v>
      </c>
      <c r="E283" s="7">
        <v>41874</v>
      </c>
      <c r="F283" s="7">
        <v>161714</v>
      </c>
      <c r="G283" s="8">
        <v>1349834.47</v>
      </c>
    </row>
    <row r="284" spans="1:7" ht="14.45" customHeight="1" x14ac:dyDescent="0.2">
      <c r="A284" s="4">
        <v>2023</v>
      </c>
      <c r="B284" s="4" t="s">
        <v>258</v>
      </c>
      <c r="C284" s="4" t="s">
        <v>248</v>
      </c>
      <c r="D284" s="4" t="s">
        <v>47</v>
      </c>
      <c r="E284" s="7">
        <v>153352</v>
      </c>
      <c r="F284" s="7">
        <v>782991</v>
      </c>
      <c r="G284" s="8">
        <v>3199819.82</v>
      </c>
    </row>
    <row r="285" spans="1:7" ht="14.45" customHeight="1" x14ac:dyDescent="0.2">
      <c r="A285" s="4">
        <v>2023</v>
      </c>
      <c r="B285" s="4" t="s">
        <v>258</v>
      </c>
      <c r="C285" s="4" t="s">
        <v>249</v>
      </c>
      <c r="D285" s="4" t="s">
        <v>47</v>
      </c>
      <c r="E285" s="7">
        <v>73042</v>
      </c>
      <c r="F285" s="7">
        <v>387902</v>
      </c>
      <c r="G285" s="8">
        <v>1812196.14</v>
      </c>
    </row>
    <row r="286" spans="1:7" ht="14.45" customHeight="1" x14ac:dyDescent="0.2">
      <c r="A286" s="4">
        <v>2023</v>
      </c>
      <c r="B286" s="4" t="s">
        <v>259</v>
      </c>
      <c r="C286" s="4" t="s">
        <v>248</v>
      </c>
      <c r="D286" s="4" t="s">
        <v>47</v>
      </c>
      <c r="E286" s="7">
        <v>221259</v>
      </c>
      <c r="F286" s="7">
        <v>1487811</v>
      </c>
      <c r="G286" s="8">
        <v>6056350.4699999997</v>
      </c>
    </row>
    <row r="287" spans="1:7" ht="14.45" customHeight="1" x14ac:dyDescent="0.2">
      <c r="A287" s="4">
        <v>2023</v>
      </c>
      <c r="B287" s="4" t="s">
        <v>259</v>
      </c>
      <c r="C287" s="4" t="s">
        <v>249</v>
      </c>
      <c r="D287" s="4" t="s">
        <v>47</v>
      </c>
      <c r="E287" s="7">
        <v>115265</v>
      </c>
      <c r="F287" s="7">
        <v>784209</v>
      </c>
      <c r="G287" s="8">
        <v>3243078.92</v>
      </c>
    </row>
    <row r="288" spans="1:7" ht="14.45" customHeight="1" x14ac:dyDescent="0.2">
      <c r="A288" s="4">
        <v>2023</v>
      </c>
      <c r="B288" s="4" t="s">
        <v>260</v>
      </c>
      <c r="C288" s="4" t="s">
        <v>248</v>
      </c>
      <c r="D288" s="4" t="s">
        <v>47</v>
      </c>
      <c r="E288" s="7">
        <v>264152</v>
      </c>
      <c r="F288" s="7">
        <v>2106120</v>
      </c>
      <c r="G288" s="8">
        <v>9130782.7599999998</v>
      </c>
    </row>
    <row r="289" spans="1:7" ht="14.45" customHeight="1" x14ac:dyDescent="0.2">
      <c r="A289" s="4">
        <v>2023</v>
      </c>
      <c r="B289" s="4" t="s">
        <v>260</v>
      </c>
      <c r="C289" s="4" t="s">
        <v>249</v>
      </c>
      <c r="D289" s="4" t="s">
        <v>47</v>
      </c>
      <c r="E289" s="7">
        <v>146534</v>
      </c>
      <c r="F289" s="7">
        <v>1160948</v>
      </c>
      <c r="G289" s="8">
        <v>4520679.67</v>
      </c>
    </row>
    <row r="290" spans="1:7" ht="14.45" customHeight="1" x14ac:dyDescent="0.2">
      <c r="A290" s="4">
        <v>2023</v>
      </c>
      <c r="B290" s="4" t="s">
        <v>261</v>
      </c>
      <c r="C290" s="4" t="s">
        <v>248</v>
      </c>
      <c r="D290" s="4" t="s">
        <v>47</v>
      </c>
      <c r="E290" s="7">
        <v>294077</v>
      </c>
      <c r="F290" s="7">
        <v>2657569</v>
      </c>
      <c r="G290" s="8">
        <v>12487303.98</v>
      </c>
    </row>
    <row r="291" spans="1:7" ht="14.45" customHeight="1" x14ac:dyDescent="0.2">
      <c r="A291" s="4">
        <v>2023</v>
      </c>
      <c r="B291" s="4" t="s">
        <v>261</v>
      </c>
      <c r="C291" s="4" t="s">
        <v>249</v>
      </c>
      <c r="D291" s="4" t="s">
        <v>47</v>
      </c>
      <c r="E291" s="7">
        <v>175822</v>
      </c>
      <c r="F291" s="7">
        <v>1614930</v>
      </c>
      <c r="G291" s="8">
        <v>6785054.5199999996</v>
      </c>
    </row>
    <row r="292" spans="1:7" ht="14.45" customHeight="1" x14ac:dyDescent="0.2">
      <c r="A292" s="4">
        <v>2023</v>
      </c>
      <c r="B292" s="4" t="s">
        <v>262</v>
      </c>
      <c r="C292" s="4" t="s">
        <v>248</v>
      </c>
      <c r="D292" s="4" t="s">
        <v>47</v>
      </c>
      <c r="E292" s="7">
        <v>318296</v>
      </c>
      <c r="F292" s="7">
        <v>3061181</v>
      </c>
      <c r="G292" s="8">
        <v>15451062.32</v>
      </c>
    </row>
    <row r="293" spans="1:7" ht="14.45" customHeight="1" x14ac:dyDescent="0.2">
      <c r="A293" s="4">
        <v>2023</v>
      </c>
      <c r="B293" s="4" t="s">
        <v>262</v>
      </c>
      <c r="C293" s="4" t="s">
        <v>249</v>
      </c>
      <c r="D293" s="4" t="s">
        <v>47</v>
      </c>
      <c r="E293" s="7">
        <v>199386</v>
      </c>
      <c r="F293" s="7">
        <v>1923734</v>
      </c>
      <c r="G293" s="8">
        <v>8924280.6799999997</v>
      </c>
    </row>
    <row r="294" spans="1:7" ht="14.45" customHeight="1" x14ac:dyDescent="0.2">
      <c r="A294" s="4">
        <v>2023</v>
      </c>
      <c r="B294" s="4" t="s">
        <v>263</v>
      </c>
      <c r="C294" s="4" t="s">
        <v>248</v>
      </c>
      <c r="D294" s="4" t="s">
        <v>47</v>
      </c>
      <c r="E294" s="7">
        <v>413968</v>
      </c>
      <c r="F294" s="7">
        <v>4106521</v>
      </c>
      <c r="G294" s="8">
        <v>22514426.760000002</v>
      </c>
    </row>
    <row r="295" spans="1:7" ht="14.45" customHeight="1" x14ac:dyDescent="0.2">
      <c r="A295" s="4">
        <v>2023</v>
      </c>
      <c r="B295" s="4" t="s">
        <v>263</v>
      </c>
      <c r="C295" s="4" t="s">
        <v>249</v>
      </c>
      <c r="D295" s="4" t="s">
        <v>47</v>
      </c>
      <c r="E295" s="7">
        <v>265998</v>
      </c>
      <c r="F295" s="7">
        <v>2625758</v>
      </c>
      <c r="G295" s="8">
        <v>13799378.41</v>
      </c>
    </row>
    <row r="296" spans="1:7" ht="14.45" customHeight="1" x14ac:dyDescent="0.2">
      <c r="A296" s="4">
        <v>2023</v>
      </c>
      <c r="B296" s="4" t="s">
        <v>264</v>
      </c>
      <c r="C296" s="4" t="s">
        <v>248</v>
      </c>
      <c r="D296" s="4" t="s">
        <v>47</v>
      </c>
      <c r="E296" s="7">
        <v>457013</v>
      </c>
      <c r="F296" s="7">
        <v>4520932</v>
      </c>
      <c r="G296" s="8">
        <v>25856764.260000002</v>
      </c>
    </row>
    <row r="297" spans="1:7" ht="14.45" customHeight="1" x14ac:dyDescent="0.2">
      <c r="A297" s="4">
        <v>2023</v>
      </c>
      <c r="B297" s="4" t="s">
        <v>264</v>
      </c>
      <c r="C297" s="4" t="s">
        <v>249</v>
      </c>
      <c r="D297" s="4" t="s">
        <v>47</v>
      </c>
      <c r="E297" s="7">
        <v>310485</v>
      </c>
      <c r="F297" s="7">
        <v>2958820</v>
      </c>
      <c r="G297" s="8">
        <v>17000294.289999999</v>
      </c>
    </row>
    <row r="298" spans="1:7" ht="14.45" customHeight="1" x14ac:dyDescent="0.2">
      <c r="A298" s="4">
        <v>2023</v>
      </c>
      <c r="B298" s="4" t="s">
        <v>265</v>
      </c>
      <c r="C298" s="4" t="s">
        <v>248</v>
      </c>
      <c r="D298" s="4" t="s">
        <v>47</v>
      </c>
      <c r="E298" s="7">
        <v>462539</v>
      </c>
      <c r="F298" s="7">
        <v>4304926</v>
      </c>
      <c r="G298" s="8">
        <v>24924728.32</v>
      </c>
    </row>
    <row r="299" spans="1:7" ht="14.45" customHeight="1" x14ac:dyDescent="0.2">
      <c r="A299" s="4">
        <v>2023</v>
      </c>
      <c r="B299" s="4" t="s">
        <v>265</v>
      </c>
      <c r="C299" s="4" t="s">
        <v>249</v>
      </c>
      <c r="D299" s="4" t="s">
        <v>47</v>
      </c>
      <c r="E299" s="7">
        <v>337504</v>
      </c>
      <c r="F299" s="7">
        <v>2989839</v>
      </c>
      <c r="G299" s="8">
        <v>17917525.629999999</v>
      </c>
    </row>
    <row r="300" spans="1:7" ht="14.45" customHeight="1" x14ac:dyDescent="0.2">
      <c r="A300" s="4">
        <v>2023</v>
      </c>
      <c r="B300" s="4" t="s">
        <v>266</v>
      </c>
      <c r="C300" s="4" t="s">
        <v>248</v>
      </c>
      <c r="D300" s="4" t="s">
        <v>47</v>
      </c>
      <c r="E300" s="7">
        <v>420117</v>
      </c>
      <c r="F300" s="7">
        <v>3804584</v>
      </c>
      <c r="G300" s="8">
        <v>22432983.370000001</v>
      </c>
    </row>
    <row r="301" spans="1:7" ht="14.45" customHeight="1" x14ac:dyDescent="0.2">
      <c r="A301" s="4">
        <v>2023</v>
      </c>
      <c r="B301" s="4" t="s">
        <v>266</v>
      </c>
      <c r="C301" s="4" t="s">
        <v>249</v>
      </c>
      <c r="D301" s="4" t="s">
        <v>47</v>
      </c>
      <c r="E301" s="7">
        <v>310841</v>
      </c>
      <c r="F301" s="7">
        <v>2664207</v>
      </c>
      <c r="G301" s="8">
        <v>16072319.26</v>
      </c>
    </row>
    <row r="302" spans="1:7" ht="14.45" customHeight="1" x14ac:dyDescent="0.2">
      <c r="A302" s="4">
        <v>2023</v>
      </c>
      <c r="B302" s="4" t="s">
        <v>267</v>
      </c>
      <c r="C302" s="4" t="s">
        <v>248</v>
      </c>
      <c r="D302" s="4" t="s">
        <v>47</v>
      </c>
      <c r="E302" s="7">
        <v>421515</v>
      </c>
      <c r="F302" s="7">
        <v>3586893</v>
      </c>
      <c r="G302" s="8">
        <v>21398666.190000001</v>
      </c>
    </row>
    <row r="303" spans="1:7" ht="14.45" customHeight="1" x14ac:dyDescent="0.2">
      <c r="A303" s="4">
        <v>2023</v>
      </c>
      <c r="B303" s="4" t="s">
        <v>267</v>
      </c>
      <c r="C303" s="4" t="s">
        <v>249</v>
      </c>
      <c r="D303" s="4" t="s">
        <v>47</v>
      </c>
      <c r="E303" s="7">
        <v>298592</v>
      </c>
      <c r="F303" s="7">
        <v>2395307</v>
      </c>
      <c r="G303" s="8">
        <v>14839113.609999999</v>
      </c>
    </row>
    <row r="304" spans="1:7" ht="14.45" customHeight="1" x14ac:dyDescent="0.2">
      <c r="A304" s="4">
        <v>2023</v>
      </c>
      <c r="B304" s="4" t="s">
        <v>268</v>
      </c>
      <c r="C304" s="4" t="s">
        <v>248</v>
      </c>
      <c r="D304" s="4" t="s">
        <v>47</v>
      </c>
      <c r="E304" s="7">
        <v>444015</v>
      </c>
      <c r="F304" s="7">
        <v>3772910</v>
      </c>
      <c r="G304" s="8">
        <v>22637441.260000002</v>
      </c>
    </row>
    <row r="305" spans="1:7" ht="14.45" customHeight="1" x14ac:dyDescent="0.2">
      <c r="A305" s="4">
        <v>2023</v>
      </c>
      <c r="B305" s="4" t="s">
        <v>268</v>
      </c>
      <c r="C305" s="4" t="s">
        <v>249</v>
      </c>
      <c r="D305" s="4" t="s">
        <v>47</v>
      </c>
      <c r="E305" s="7">
        <v>293407</v>
      </c>
      <c r="F305" s="7">
        <v>2226429</v>
      </c>
      <c r="G305" s="8">
        <v>13293768.34</v>
      </c>
    </row>
    <row r="306" spans="1:7" ht="14.45" customHeight="1" x14ac:dyDescent="0.2">
      <c r="A306" s="4">
        <v>2023</v>
      </c>
      <c r="B306" s="4" t="s">
        <v>269</v>
      </c>
      <c r="C306" s="4" t="s">
        <v>248</v>
      </c>
      <c r="D306" s="4" t="s">
        <v>47</v>
      </c>
      <c r="E306" s="7">
        <v>340315</v>
      </c>
      <c r="F306" s="7">
        <v>2920977</v>
      </c>
      <c r="G306" s="8">
        <v>18238033.75</v>
      </c>
    </row>
    <row r="307" spans="1:7" ht="14.45" customHeight="1" x14ac:dyDescent="0.2">
      <c r="A307" s="4">
        <v>2023</v>
      </c>
      <c r="B307" s="4" t="s">
        <v>269</v>
      </c>
      <c r="C307" s="4" t="s">
        <v>249</v>
      </c>
      <c r="D307" s="4" t="s">
        <v>47</v>
      </c>
      <c r="E307" s="7">
        <v>202358</v>
      </c>
      <c r="F307" s="7">
        <v>1471165</v>
      </c>
      <c r="G307" s="8">
        <v>8806393.3100000005</v>
      </c>
    </row>
    <row r="308" spans="1:7" ht="14.45" customHeight="1" x14ac:dyDescent="0.2">
      <c r="A308" s="4">
        <v>2023</v>
      </c>
      <c r="B308" s="4" t="s">
        <v>270</v>
      </c>
      <c r="C308" s="4" t="s">
        <v>248</v>
      </c>
      <c r="D308" s="4" t="s">
        <v>47</v>
      </c>
      <c r="E308" s="7">
        <v>250281</v>
      </c>
      <c r="F308" s="7">
        <v>2199848</v>
      </c>
      <c r="G308" s="8">
        <v>14553694.41</v>
      </c>
    </row>
    <row r="309" spans="1:7" ht="14.45" customHeight="1" x14ac:dyDescent="0.2">
      <c r="A309" s="4">
        <v>2023</v>
      </c>
      <c r="B309" s="4" t="s">
        <v>270</v>
      </c>
      <c r="C309" s="4" t="s">
        <v>249</v>
      </c>
      <c r="D309" s="4" t="s">
        <v>47</v>
      </c>
      <c r="E309" s="7">
        <v>131832</v>
      </c>
      <c r="F309" s="7">
        <v>935676</v>
      </c>
      <c r="G309" s="8">
        <v>5586787.5599999996</v>
      </c>
    </row>
    <row r="310" spans="1:7" ht="14.45" customHeight="1" x14ac:dyDescent="0.2">
      <c r="A310" s="4">
        <v>2023</v>
      </c>
      <c r="B310" s="4" t="s">
        <v>271</v>
      </c>
      <c r="C310" s="4" t="s">
        <v>248</v>
      </c>
      <c r="D310" s="4" t="s">
        <v>47</v>
      </c>
      <c r="E310" s="7">
        <v>173675</v>
      </c>
      <c r="F310" s="7">
        <v>1523162</v>
      </c>
      <c r="G310" s="8">
        <v>11077344.24</v>
      </c>
    </row>
    <row r="311" spans="1:7" ht="14.45" customHeight="1" x14ac:dyDescent="0.2">
      <c r="A311" s="4">
        <v>2023</v>
      </c>
      <c r="B311" s="4" t="s">
        <v>271</v>
      </c>
      <c r="C311" s="4" t="s">
        <v>249</v>
      </c>
      <c r="D311" s="4" t="s">
        <v>47</v>
      </c>
      <c r="E311" s="7">
        <v>67417</v>
      </c>
      <c r="F311" s="7">
        <v>458955</v>
      </c>
      <c r="G311" s="8">
        <v>2845618.85</v>
      </c>
    </row>
    <row r="312" spans="1:7" ht="14.45" customHeight="1" x14ac:dyDescent="0.2">
      <c r="A312" s="4">
        <v>2024</v>
      </c>
      <c r="B312" s="4" t="s">
        <v>253</v>
      </c>
      <c r="C312" s="4" t="s">
        <v>248</v>
      </c>
      <c r="D312" s="4" t="s">
        <v>47</v>
      </c>
      <c r="E312" s="7">
        <v>421</v>
      </c>
      <c r="F312" s="7">
        <v>2841</v>
      </c>
      <c r="G312" s="8">
        <v>387671.98</v>
      </c>
    </row>
    <row r="313" spans="1:7" ht="14.45" customHeight="1" x14ac:dyDescent="0.2">
      <c r="A313" s="4">
        <v>2024</v>
      </c>
      <c r="B313" s="4" t="s">
        <v>253</v>
      </c>
      <c r="C313" s="4" t="s">
        <v>249</v>
      </c>
      <c r="D313" s="4" t="s">
        <v>47</v>
      </c>
      <c r="E313" s="7">
        <v>582</v>
      </c>
      <c r="F313" s="7">
        <v>3564</v>
      </c>
      <c r="G313" s="8">
        <v>384382.97</v>
      </c>
    </row>
    <row r="314" spans="1:7" ht="14.45" customHeight="1" x14ac:dyDescent="0.2">
      <c r="A314" s="4">
        <v>2024</v>
      </c>
      <c r="B314" s="4" t="s">
        <v>254</v>
      </c>
      <c r="C314" s="4" t="s">
        <v>248</v>
      </c>
      <c r="D314" s="4" t="s">
        <v>47</v>
      </c>
      <c r="E314" s="7">
        <v>929</v>
      </c>
      <c r="F314" s="7">
        <v>6343</v>
      </c>
      <c r="G314" s="8">
        <v>745962.15</v>
      </c>
    </row>
    <row r="315" spans="1:7" ht="14.45" customHeight="1" x14ac:dyDescent="0.2">
      <c r="A315" s="4">
        <v>2024</v>
      </c>
      <c r="B315" s="4" t="s">
        <v>254</v>
      </c>
      <c r="C315" s="4" t="s">
        <v>249</v>
      </c>
      <c r="D315" s="4" t="s">
        <v>47</v>
      </c>
      <c r="E315" s="7">
        <v>1109</v>
      </c>
      <c r="F315" s="7">
        <v>7931</v>
      </c>
      <c r="G315" s="8">
        <v>807679.73</v>
      </c>
    </row>
    <row r="316" spans="1:7" ht="14.45" customHeight="1" x14ac:dyDescent="0.2">
      <c r="A316" s="4">
        <v>2024</v>
      </c>
      <c r="B316" s="4" t="s">
        <v>255</v>
      </c>
      <c r="C316" s="4" t="s">
        <v>248</v>
      </c>
      <c r="D316" s="4" t="s">
        <v>47</v>
      </c>
      <c r="E316" s="7">
        <v>4819</v>
      </c>
      <c r="F316" s="7">
        <v>13542</v>
      </c>
      <c r="G316" s="8">
        <v>972574.98</v>
      </c>
    </row>
    <row r="317" spans="1:7" ht="14.45" customHeight="1" x14ac:dyDescent="0.2">
      <c r="A317" s="4">
        <v>2024</v>
      </c>
      <c r="B317" s="4" t="s">
        <v>255</v>
      </c>
      <c r="C317" s="4" t="s">
        <v>249</v>
      </c>
      <c r="D317" s="4" t="s">
        <v>47</v>
      </c>
      <c r="E317" s="7">
        <v>3542</v>
      </c>
      <c r="F317" s="7">
        <v>13599</v>
      </c>
      <c r="G317" s="8">
        <v>1121159.81</v>
      </c>
    </row>
    <row r="318" spans="1:7" ht="14.45" customHeight="1" x14ac:dyDescent="0.2">
      <c r="A318" s="4">
        <v>2024</v>
      </c>
      <c r="B318" s="4" t="s">
        <v>256</v>
      </c>
      <c r="C318" s="4" t="s">
        <v>248</v>
      </c>
      <c r="D318" s="4" t="s">
        <v>47</v>
      </c>
      <c r="E318" s="7">
        <v>34673</v>
      </c>
      <c r="F318" s="7">
        <v>81043</v>
      </c>
      <c r="G318" s="8">
        <v>988154.7</v>
      </c>
    </row>
    <row r="319" spans="1:7" ht="14.45" customHeight="1" x14ac:dyDescent="0.2">
      <c r="A319" s="4">
        <v>2024</v>
      </c>
      <c r="B319" s="4" t="s">
        <v>256</v>
      </c>
      <c r="C319" s="4" t="s">
        <v>249</v>
      </c>
      <c r="D319" s="4" t="s">
        <v>47</v>
      </c>
      <c r="E319" s="7">
        <v>16535</v>
      </c>
      <c r="F319" s="7">
        <v>43854</v>
      </c>
      <c r="G319" s="8">
        <v>1228870.27</v>
      </c>
    </row>
    <row r="320" spans="1:7" ht="14.45" customHeight="1" x14ac:dyDescent="0.2">
      <c r="A320" s="4">
        <v>2024</v>
      </c>
      <c r="B320" s="4" t="s">
        <v>257</v>
      </c>
      <c r="C320" s="4" t="s">
        <v>248</v>
      </c>
      <c r="D320" s="4" t="s">
        <v>47</v>
      </c>
      <c r="E320" s="7">
        <v>87882</v>
      </c>
      <c r="F320" s="7">
        <v>313399</v>
      </c>
      <c r="G320" s="8">
        <v>1605325.65</v>
      </c>
    </row>
    <row r="321" spans="1:7" ht="14.45" customHeight="1" x14ac:dyDescent="0.2">
      <c r="A321" s="4">
        <v>2024</v>
      </c>
      <c r="B321" s="4" t="s">
        <v>257</v>
      </c>
      <c r="C321" s="4" t="s">
        <v>249</v>
      </c>
      <c r="D321" s="4" t="s">
        <v>47</v>
      </c>
      <c r="E321" s="7">
        <v>40106</v>
      </c>
      <c r="F321" s="7">
        <v>155223</v>
      </c>
      <c r="G321" s="8">
        <v>1242101.07</v>
      </c>
    </row>
    <row r="322" spans="1:7" ht="14.45" customHeight="1" x14ac:dyDescent="0.2">
      <c r="A322" s="4">
        <v>2024</v>
      </c>
      <c r="B322" s="4" t="s">
        <v>258</v>
      </c>
      <c r="C322" s="4" t="s">
        <v>248</v>
      </c>
      <c r="D322" s="4" t="s">
        <v>47</v>
      </c>
      <c r="E322" s="7">
        <v>147299</v>
      </c>
      <c r="F322" s="7">
        <v>740848</v>
      </c>
      <c r="G322" s="8">
        <v>3050924.61</v>
      </c>
    </row>
    <row r="323" spans="1:7" ht="14.45" customHeight="1" x14ac:dyDescent="0.2">
      <c r="A323" s="4">
        <v>2024</v>
      </c>
      <c r="B323" s="4" t="s">
        <v>258</v>
      </c>
      <c r="C323" s="4" t="s">
        <v>249</v>
      </c>
      <c r="D323" s="4" t="s">
        <v>47</v>
      </c>
      <c r="E323" s="7">
        <v>69695</v>
      </c>
      <c r="F323" s="7">
        <v>365559</v>
      </c>
      <c r="G323" s="8">
        <v>1605694.13</v>
      </c>
    </row>
    <row r="324" spans="1:7" ht="14.45" customHeight="1" x14ac:dyDescent="0.2">
      <c r="A324" s="4">
        <v>2024</v>
      </c>
      <c r="B324" s="4" t="s">
        <v>259</v>
      </c>
      <c r="C324" s="4" t="s">
        <v>248</v>
      </c>
      <c r="D324" s="4" t="s">
        <v>47</v>
      </c>
      <c r="E324" s="7">
        <v>215024</v>
      </c>
      <c r="F324" s="7">
        <v>1426561</v>
      </c>
      <c r="G324" s="8">
        <v>5753245.9800000004</v>
      </c>
    </row>
    <row r="325" spans="1:7" ht="14.45" customHeight="1" x14ac:dyDescent="0.2">
      <c r="A325" s="4">
        <v>2024</v>
      </c>
      <c r="B325" s="4" t="s">
        <v>259</v>
      </c>
      <c r="C325" s="4" t="s">
        <v>249</v>
      </c>
      <c r="D325" s="4" t="s">
        <v>47</v>
      </c>
      <c r="E325" s="7">
        <v>111644</v>
      </c>
      <c r="F325" s="7">
        <v>747823</v>
      </c>
      <c r="G325" s="8">
        <v>2979021.16</v>
      </c>
    </row>
    <row r="326" spans="1:7" ht="14.45" customHeight="1" x14ac:dyDescent="0.2">
      <c r="A326" s="4">
        <v>2024</v>
      </c>
      <c r="B326" s="4" t="s">
        <v>260</v>
      </c>
      <c r="C326" s="4" t="s">
        <v>248</v>
      </c>
      <c r="D326" s="4" t="s">
        <v>47</v>
      </c>
      <c r="E326" s="7">
        <v>264459</v>
      </c>
      <c r="F326" s="7">
        <v>2103745</v>
      </c>
      <c r="G326" s="8">
        <v>8799157.5</v>
      </c>
    </row>
    <row r="327" spans="1:7" ht="14.45" customHeight="1" x14ac:dyDescent="0.2">
      <c r="A327" s="4">
        <v>2024</v>
      </c>
      <c r="B327" s="4" t="s">
        <v>260</v>
      </c>
      <c r="C327" s="4" t="s">
        <v>249</v>
      </c>
      <c r="D327" s="4" t="s">
        <v>47</v>
      </c>
      <c r="E327" s="7">
        <v>145686</v>
      </c>
      <c r="F327" s="7">
        <v>1140657</v>
      </c>
      <c r="G327" s="8">
        <v>4394352.66</v>
      </c>
    </row>
    <row r="328" spans="1:7" ht="14.45" customHeight="1" x14ac:dyDescent="0.2">
      <c r="A328" s="4">
        <v>2024</v>
      </c>
      <c r="B328" s="4" t="s">
        <v>261</v>
      </c>
      <c r="C328" s="4" t="s">
        <v>248</v>
      </c>
      <c r="D328" s="4" t="s">
        <v>47</v>
      </c>
      <c r="E328" s="7">
        <v>296826</v>
      </c>
      <c r="F328" s="7">
        <v>2666267</v>
      </c>
      <c r="G328" s="8">
        <v>12050808.32</v>
      </c>
    </row>
    <row r="329" spans="1:7" ht="14.45" customHeight="1" x14ac:dyDescent="0.2">
      <c r="A329" s="4">
        <v>2024</v>
      </c>
      <c r="B329" s="4" t="s">
        <v>261</v>
      </c>
      <c r="C329" s="4" t="s">
        <v>249</v>
      </c>
      <c r="D329" s="4" t="s">
        <v>47</v>
      </c>
      <c r="E329" s="7">
        <v>174632</v>
      </c>
      <c r="F329" s="7">
        <v>1571947</v>
      </c>
      <c r="G329" s="8">
        <v>6344972.1900000004</v>
      </c>
    </row>
    <row r="330" spans="1:7" ht="14.45" customHeight="1" x14ac:dyDescent="0.2">
      <c r="A330" s="4">
        <v>2024</v>
      </c>
      <c r="B330" s="4" t="s">
        <v>262</v>
      </c>
      <c r="C330" s="4" t="s">
        <v>248</v>
      </c>
      <c r="D330" s="4" t="s">
        <v>47</v>
      </c>
      <c r="E330" s="7">
        <v>314647</v>
      </c>
      <c r="F330" s="7">
        <v>3012011</v>
      </c>
      <c r="G330" s="8">
        <v>14448395.75</v>
      </c>
    </row>
    <row r="331" spans="1:7" ht="14.45" customHeight="1" x14ac:dyDescent="0.2">
      <c r="A331" s="4">
        <v>2024</v>
      </c>
      <c r="B331" s="4" t="s">
        <v>262</v>
      </c>
      <c r="C331" s="4" t="s">
        <v>249</v>
      </c>
      <c r="D331" s="4" t="s">
        <v>47</v>
      </c>
      <c r="E331" s="7">
        <v>194640</v>
      </c>
      <c r="F331" s="7">
        <v>1877176</v>
      </c>
      <c r="G331" s="8">
        <v>8312909.7599999998</v>
      </c>
    </row>
    <row r="332" spans="1:7" ht="14.45" customHeight="1" x14ac:dyDescent="0.2">
      <c r="A332" s="4">
        <v>2024</v>
      </c>
      <c r="B332" s="4" t="s">
        <v>263</v>
      </c>
      <c r="C332" s="4" t="s">
        <v>248</v>
      </c>
      <c r="D332" s="4" t="s">
        <v>47</v>
      </c>
      <c r="E332" s="7">
        <v>403734</v>
      </c>
      <c r="F332" s="7">
        <v>4052679</v>
      </c>
      <c r="G332" s="8">
        <v>21197497.079999998</v>
      </c>
    </row>
    <row r="333" spans="1:7" ht="14.45" customHeight="1" x14ac:dyDescent="0.2">
      <c r="A333" s="4">
        <v>2024</v>
      </c>
      <c r="B333" s="4" t="s">
        <v>263</v>
      </c>
      <c r="C333" s="4" t="s">
        <v>249</v>
      </c>
      <c r="D333" s="4" t="s">
        <v>47</v>
      </c>
      <c r="E333" s="7">
        <v>257555</v>
      </c>
      <c r="F333" s="7">
        <v>2568373</v>
      </c>
      <c r="G333" s="8">
        <v>12610854.310000001</v>
      </c>
    </row>
    <row r="334" spans="1:7" ht="14.45" customHeight="1" x14ac:dyDescent="0.2">
      <c r="A334" s="4">
        <v>2024</v>
      </c>
      <c r="B334" s="4" t="s">
        <v>264</v>
      </c>
      <c r="C334" s="4" t="s">
        <v>248</v>
      </c>
      <c r="D334" s="4" t="s">
        <v>47</v>
      </c>
      <c r="E334" s="7">
        <v>455739</v>
      </c>
      <c r="F334" s="7">
        <v>4552151</v>
      </c>
      <c r="G334" s="8">
        <v>25062020.960000001</v>
      </c>
    </row>
    <row r="335" spans="1:7" ht="14.45" customHeight="1" x14ac:dyDescent="0.2">
      <c r="A335" s="4">
        <v>2024</v>
      </c>
      <c r="B335" s="4" t="s">
        <v>264</v>
      </c>
      <c r="C335" s="4" t="s">
        <v>249</v>
      </c>
      <c r="D335" s="4" t="s">
        <v>47</v>
      </c>
      <c r="E335" s="7">
        <v>309056</v>
      </c>
      <c r="F335" s="7">
        <v>2979432</v>
      </c>
      <c r="G335" s="8">
        <v>16003767.58</v>
      </c>
    </row>
    <row r="336" spans="1:7" ht="14.45" customHeight="1" x14ac:dyDescent="0.2">
      <c r="A336" s="4">
        <v>2024</v>
      </c>
      <c r="B336" s="4" t="s">
        <v>265</v>
      </c>
      <c r="C336" s="4" t="s">
        <v>248</v>
      </c>
      <c r="D336" s="4" t="s">
        <v>47</v>
      </c>
      <c r="E336" s="7">
        <v>469536</v>
      </c>
      <c r="F336" s="7">
        <v>4445271</v>
      </c>
      <c r="G336" s="8">
        <v>24789050.23</v>
      </c>
    </row>
    <row r="337" spans="1:7" ht="14.45" customHeight="1" x14ac:dyDescent="0.2">
      <c r="A337" s="4">
        <v>2024</v>
      </c>
      <c r="B337" s="4" t="s">
        <v>265</v>
      </c>
      <c r="C337" s="4" t="s">
        <v>249</v>
      </c>
      <c r="D337" s="4" t="s">
        <v>47</v>
      </c>
      <c r="E337" s="7">
        <v>341385</v>
      </c>
      <c r="F337" s="7">
        <v>3062621</v>
      </c>
      <c r="G337" s="8">
        <v>17333767.18</v>
      </c>
    </row>
    <row r="338" spans="1:7" ht="14.45" customHeight="1" x14ac:dyDescent="0.2">
      <c r="A338" s="4">
        <v>2024</v>
      </c>
      <c r="B338" s="4" t="s">
        <v>266</v>
      </c>
      <c r="C338" s="4" t="s">
        <v>248</v>
      </c>
      <c r="D338" s="4" t="s">
        <v>47</v>
      </c>
      <c r="E338" s="7">
        <v>422054</v>
      </c>
      <c r="F338" s="7">
        <v>3874127</v>
      </c>
      <c r="G338" s="8">
        <v>22011174.850000001</v>
      </c>
    </row>
    <row r="339" spans="1:7" ht="14.45" customHeight="1" x14ac:dyDescent="0.2">
      <c r="A339" s="4">
        <v>2024</v>
      </c>
      <c r="B339" s="4" t="s">
        <v>266</v>
      </c>
      <c r="C339" s="4" t="s">
        <v>249</v>
      </c>
      <c r="D339" s="4" t="s">
        <v>47</v>
      </c>
      <c r="E339" s="7">
        <v>312632</v>
      </c>
      <c r="F339" s="7">
        <v>2721528</v>
      </c>
      <c r="G339" s="8">
        <v>15696920.74</v>
      </c>
    </row>
    <row r="340" spans="1:7" ht="14.45" customHeight="1" x14ac:dyDescent="0.2">
      <c r="A340" s="4">
        <v>2024</v>
      </c>
      <c r="B340" s="4" t="s">
        <v>267</v>
      </c>
      <c r="C340" s="4" t="s">
        <v>248</v>
      </c>
      <c r="D340" s="4" t="s">
        <v>47</v>
      </c>
      <c r="E340" s="7">
        <v>408630</v>
      </c>
      <c r="F340" s="7">
        <v>3531462</v>
      </c>
      <c r="G340" s="8">
        <v>20418273.620000001</v>
      </c>
    </row>
    <row r="341" spans="1:7" ht="14.45" customHeight="1" x14ac:dyDescent="0.2">
      <c r="A341" s="4">
        <v>2024</v>
      </c>
      <c r="B341" s="4" t="s">
        <v>267</v>
      </c>
      <c r="C341" s="4" t="s">
        <v>249</v>
      </c>
      <c r="D341" s="4" t="s">
        <v>47</v>
      </c>
      <c r="E341" s="7">
        <v>290603</v>
      </c>
      <c r="F341" s="7">
        <v>2358852</v>
      </c>
      <c r="G341" s="8">
        <v>14027816.6</v>
      </c>
    </row>
    <row r="342" spans="1:7" ht="14.45" customHeight="1" x14ac:dyDescent="0.2">
      <c r="A342" s="4">
        <v>2024</v>
      </c>
      <c r="B342" s="4" t="s">
        <v>268</v>
      </c>
      <c r="C342" s="4" t="s">
        <v>248</v>
      </c>
      <c r="D342" s="4" t="s">
        <v>47</v>
      </c>
      <c r="E342" s="7">
        <v>443004</v>
      </c>
      <c r="F342" s="7">
        <v>3775839</v>
      </c>
      <c r="G342" s="8">
        <v>22188402.09</v>
      </c>
    </row>
    <row r="343" spans="1:7" ht="14.45" customHeight="1" x14ac:dyDescent="0.2">
      <c r="A343" s="4">
        <v>2024</v>
      </c>
      <c r="B343" s="4" t="s">
        <v>268</v>
      </c>
      <c r="C343" s="4" t="s">
        <v>249</v>
      </c>
      <c r="D343" s="4" t="s">
        <v>47</v>
      </c>
      <c r="E343" s="7">
        <v>293187</v>
      </c>
      <c r="F343" s="7">
        <v>2249001</v>
      </c>
      <c r="G343" s="8">
        <v>13022366.619999999</v>
      </c>
    </row>
    <row r="344" spans="1:7" ht="14.45" customHeight="1" x14ac:dyDescent="0.2">
      <c r="A344" s="4">
        <v>2024</v>
      </c>
      <c r="B344" s="4" t="s">
        <v>269</v>
      </c>
      <c r="C344" s="4" t="s">
        <v>248</v>
      </c>
      <c r="D344" s="4" t="s">
        <v>47</v>
      </c>
      <c r="E344" s="7">
        <v>343956</v>
      </c>
      <c r="F344" s="7">
        <v>2964572</v>
      </c>
      <c r="G344" s="8">
        <v>18137796.109999999</v>
      </c>
    </row>
    <row r="345" spans="1:7" ht="14.45" customHeight="1" x14ac:dyDescent="0.2">
      <c r="A345" s="4">
        <v>2024</v>
      </c>
      <c r="B345" s="4" t="s">
        <v>269</v>
      </c>
      <c r="C345" s="4" t="s">
        <v>249</v>
      </c>
      <c r="D345" s="4" t="s">
        <v>47</v>
      </c>
      <c r="E345" s="7">
        <v>205776</v>
      </c>
      <c r="F345" s="7">
        <v>1506505</v>
      </c>
      <c r="G345" s="8">
        <v>8735508.1999999993</v>
      </c>
    </row>
    <row r="346" spans="1:7" ht="14.45" customHeight="1" x14ac:dyDescent="0.2">
      <c r="A346" s="4">
        <v>2024</v>
      </c>
      <c r="B346" s="4" t="s">
        <v>270</v>
      </c>
      <c r="C346" s="4" t="s">
        <v>248</v>
      </c>
      <c r="D346" s="4" t="s">
        <v>47</v>
      </c>
      <c r="E346" s="7">
        <v>251199</v>
      </c>
      <c r="F346" s="7">
        <v>2214050</v>
      </c>
      <c r="G346" s="8">
        <v>14436025.93</v>
      </c>
    </row>
    <row r="347" spans="1:7" ht="14.45" customHeight="1" x14ac:dyDescent="0.2">
      <c r="A347" s="4">
        <v>2024</v>
      </c>
      <c r="B347" s="4" t="s">
        <v>270</v>
      </c>
      <c r="C347" s="4" t="s">
        <v>249</v>
      </c>
      <c r="D347" s="4" t="s">
        <v>47</v>
      </c>
      <c r="E347" s="7">
        <v>133434</v>
      </c>
      <c r="F347" s="7">
        <v>959003</v>
      </c>
      <c r="G347" s="8">
        <v>5614603.96</v>
      </c>
    </row>
    <row r="348" spans="1:7" ht="14.45" customHeight="1" x14ac:dyDescent="0.2">
      <c r="A348" s="4">
        <v>2024</v>
      </c>
      <c r="B348" s="4" t="s">
        <v>271</v>
      </c>
      <c r="C348" s="4" t="s">
        <v>248</v>
      </c>
      <c r="D348" s="4" t="s">
        <v>47</v>
      </c>
      <c r="E348" s="7">
        <v>174032</v>
      </c>
      <c r="F348" s="7">
        <v>1534290</v>
      </c>
      <c r="G348" s="8">
        <v>10981764.09</v>
      </c>
    </row>
    <row r="349" spans="1:7" ht="14.45" customHeight="1" x14ac:dyDescent="0.2">
      <c r="A349" s="4">
        <v>2024</v>
      </c>
      <c r="B349" s="4" t="s">
        <v>271</v>
      </c>
      <c r="C349" s="4" t="s">
        <v>249</v>
      </c>
      <c r="D349" s="4" t="s">
        <v>47</v>
      </c>
      <c r="E349" s="7">
        <v>68932</v>
      </c>
      <c r="F349" s="7">
        <v>468610</v>
      </c>
      <c r="G349" s="8">
        <v>2857944.34</v>
      </c>
    </row>
    <row r="350" spans="1:7" x14ac:dyDescent="0.2">
      <c r="A350" s="4"/>
      <c r="B350" s="4"/>
      <c r="C350" s="4"/>
      <c r="D350" s="4"/>
      <c r="E350" s="7"/>
      <c r="F350" s="7"/>
      <c r="G350" s="8"/>
    </row>
    <row r="351" spans="1:7" x14ac:dyDescent="0.2">
      <c r="A351" s="4"/>
      <c r="B351" s="4"/>
      <c r="C351" s="4"/>
      <c r="D351" s="4"/>
      <c r="E351" s="7"/>
      <c r="F351" s="7"/>
      <c r="G351" s="8"/>
    </row>
    <row r="352" spans="1:7" x14ac:dyDescent="0.2">
      <c r="A352" s="4"/>
      <c r="B352" s="4"/>
      <c r="C352" s="4"/>
      <c r="D352" s="4"/>
      <c r="E352" s="7"/>
      <c r="F352" s="7"/>
      <c r="G352" s="8"/>
    </row>
    <row r="353" spans="1:7" x14ac:dyDescent="0.2">
      <c r="A353" s="4"/>
      <c r="B353" s="4"/>
      <c r="C353" s="4"/>
      <c r="D353" s="4"/>
      <c r="E353" s="7"/>
      <c r="F353" s="7"/>
      <c r="G353" s="8"/>
    </row>
    <row r="354" spans="1:7" x14ac:dyDescent="0.2">
      <c r="A354" s="4"/>
      <c r="B354" s="4"/>
      <c r="C354" s="4"/>
      <c r="D354" s="4"/>
      <c r="E354" s="7"/>
      <c r="F354" s="7"/>
      <c r="G354" s="8"/>
    </row>
    <row r="355" spans="1:7" x14ac:dyDescent="0.2">
      <c r="A355" s="4"/>
      <c r="B355" s="4"/>
      <c r="C355" s="4"/>
      <c r="D355" s="4"/>
      <c r="E355" s="7"/>
      <c r="F355" s="7"/>
      <c r="G355" s="8"/>
    </row>
    <row r="356" spans="1:7" x14ac:dyDescent="0.2">
      <c r="A356" s="4"/>
      <c r="B356" s="4"/>
      <c r="C356" s="4"/>
      <c r="D356" s="4"/>
      <c r="E356" s="7"/>
      <c r="F356" s="7"/>
      <c r="G356" s="8"/>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71"/>
  <sheetViews>
    <sheetView showGridLines="0" workbookViewId="0"/>
  </sheetViews>
  <sheetFormatPr defaultColWidth="11.42578125" defaultRowHeight="12.75" x14ac:dyDescent="0.2"/>
  <cols>
    <col min="1" max="1" width="14.7109375" customWidth="1"/>
    <col min="2" max="2" width="15.7109375" customWidth="1"/>
    <col min="3" max="3" width="8.7109375" customWidth="1"/>
    <col min="4" max="4" width="14.7109375" customWidth="1"/>
    <col min="5" max="5" width="23.7109375" customWidth="1"/>
    <col min="6" max="6" width="25.7109375" customWidth="1"/>
    <col min="7" max="7" width="11.7109375" customWidth="1"/>
    <col min="8" max="8" width="31.7109375" customWidth="1"/>
  </cols>
  <sheetData>
    <row r="1" spans="1:8" ht="14.45" customHeight="1" x14ac:dyDescent="0.2">
      <c r="A1" s="1" t="s">
        <v>275</v>
      </c>
    </row>
    <row r="2" spans="1:8" ht="29.1" customHeight="1" x14ac:dyDescent="0.2">
      <c r="A2" s="1" t="s">
        <v>32</v>
      </c>
    </row>
    <row r="3" spans="1:8" ht="14.45" customHeight="1" x14ac:dyDescent="0.2">
      <c r="A3" t="s">
        <v>41</v>
      </c>
    </row>
    <row r="4" spans="1:8" ht="14.45" customHeight="1" x14ac:dyDescent="0.2">
      <c r="A4" t="s">
        <v>42</v>
      </c>
    </row>
    <row r="5" spans="1:8" ht="14.45" customHeight="1" x14ac:dyDescent="0.2">
      <c r="A5" t="s">
        <v>274</v>
      </c>
    </row>
    <row r="6" spans="1:8" ht="14.45" customHeight="1" x14ac:dyDescent="0.2">
      <c r="A6" t="s">
        <v>247</v>
      </c>
    </row>
    <row r="7" spans="1:8" ht="29.1" customHeight="1" x14ac:dyDescent="0.2">
      <c r="A7" s="3" t="s">
        <v>7</v>
      </c>
      <c r="B7" s="3" t="s">
        <v>5</v>
      </c>
      <c r="C7" s="3" t="s">
        <v>3</v>
      </c>
      <c r="D7" s="3" t="s">
        <v>21</v>
      </c>
      <c r="E7" s="3" t="s">
        <v>45</v>
      </c>
      <c r="F7" s="5" t="s">
        <v>46</v>
      </c>
      <c r="G7" s="5" t="s">
        <v>25</v>
      </c>
      <c r="H7" s="5" t="s">
        <v>27</v>
      </c>
    </row>
    <row r="8" spans="1:8" ht="14.45" customHeight="1" x14ac:dyDescent="0.2">
      <c r="A8" s="4">
        <v>2016</v>
      </c>
      <c r="B8" s="4" t="s">
        <v>36</v>
      </c>
      <c r="C8" s="4" t="s">
        <v>253</v>
      </c>
      <c r="D8" s="4" t="s">
        <v>248</v>
      </c>
      <c r="E8" s="4" t="s">
        <v>47</v>
      </c>
      <c r="F8" s="7">
        <v>253</v>
      </c>
      <c r="G8" s="7">
        <v>1307</v>
      </c>
      <c r="H8" s="8">
        <v>172483.88</v>
      </c>
    </row>
    <row r="9" spans="1:8" ht="14.45" customHeight="1" x14ac:dyDescent="0.2">
      <c r="A9" s="4">
        <v>2016</v>
      </c>
      <c r="B9" s="4" t="s">
        <v>36</v>
      </c>
      <c r="C9" s="4" t="s">
        <v>253</v>
      </c>
      <c r="D9" s="4" t="s">
        <v>249</v>
      </c>
      <c r="E9" s="4" t="s">
        <v>47</v>
      </c>
      <c r="F9" s="7">
        <v>326</v>
      </c>
      <c r="G9" s="7">
        <v>1767</v>
      </c>
      <c r="H9" s="8">
        <v>205746.19</v>
      </c>
    </row>
    <row r="10" spans="1:8" ht="14.45" customHeight="1" x14ac:dyDescent="0.2">
      <c r="A10" s="4">
        <v>2016</v>
      </c>
      <c r="B10" s="4" t="s">
        <v>37</v>
      </c>
      <c r="C10" s="4" t="s">
        <v>253</v>
      </c>
      <c r="D10" s="4" t="s">
        <v>248</v>
      </c>
      <c r="E10" s="4" t="s">
        <v>47</v>
      </c>
      <c r="F10" s="7">
        <v>106</v>
      </c>
      <c r="G10" s="7">
        <v>537</v>
      </c>
      <c r="H10" s="8">
        <v>67808.259999999995</v>
      </c>
    </row>
    <row r="11" spans="1:8" ht="14.45" customHeight="1" x14ac:dyDescent="0.2">
      <c r="A11" s="4">
        <v>2016</v>
      </c>
      <c r="B11" s="4" t="s">
        <v>37</v>
      </c>
      <c r="C11" s="4" t="s">
        <v>253</v>
      </c>
      <c r="D11" s="4" t="s">
        <v>249</v>
      </c>
      <c r="E11" s="4" t="s">
        <v>47</v>
      </c>
      <c r="F11" s="7">
        <v>194</v>
      </c>
      <c r="G11" s="7">
        <v>1150</v>
      </c>
      <c r="H11" s="8">
        <v>116091.09</v>
      </c>
    </row>
    <row r="12" spans="1:8" ht="14.45" customHeight="1" x14ac:dyDescent="0.2">
      <c r="A12" s="4">
        <v>2016</v>
      </c>
      <c r="B12" s="4" t="s">
        <v>38</v>
      </c>
      <c r="C12" s="4" t="s">
        <v>253</v>
      </c>
      <c r="D12" s="4" t="s">
        <v>248</v>
      </c>
      <c r="E12" s="4" t="s">
        <v>47</v>
      </c>
      <c r="F12" s="7">
        <v>257</v>
      </c>
      <c r="G12" s="7">
        <v>699</v>
      </c>
      <c r="H12" s="8">
        <v>10870.02</v>
      </c>
    </row>
    <row r="13" spans="1:8" ht="14.45" customHeight="1" x14ac:dyDescent="0.2">
      <c r="A13" s="4">
        <v>2016</v>
      </c>
      <c r="B13" s="4" t="s">
        <v>38</v>
      </c>
      <c r="C13" s="4" t="s">
        <v>253</v>
      </c>
      <c r="D13" s="4" t="s">
        <v>249</v>
      </c>
      <c r="E13" s="4" t="s">
        <v>47</v>
      </c>
      <c r="F13" s="7">
        <v>313</v>
      </c>
      <c r="G13" s="7">
        <v>663</v>
      </c>
      <c r="H13" s="8">
        <v>8332.02</v>
      </c>
    </row>
    <row r="14" spans="1:8" ht="14.45" customHeight="1" x14ac:dyDescent="0.2">
      <c r="A14" s="4">
        <v>2016</v>
      </c>
      <c r="B14" s="4" t="s">
        <v>36</v>
      </c>
      <c r="C14" s="4" t="s">
        <v>254</v>
      </c>
      <c r="D14" s="4" t="s">
        <v>248</v>
      </c>
      <c r="E14" s="4" t="s">
        <v>47</v>
      </c>
      <c r="F14" s="7">
        <v>386</v>
      </c>
      <c r="G14" s="7">
        <v>1914</v>
      </c>
      <c r="H14" s="8">
        <v>264838.03999999998</v>
      </c>
    </row>
    <row r="15" spans="1:8" ht="14.45" customHeight="1" x14ac:dyDescent="0.2">
      <c r="A15" s="4">
        <v>2016</v>
      </c>
      <c r="B15" s="4" t="s">
        <v>36</v>
      </c>
      <c r="C15" s="4" t="s">
        <v>254</v>
      </c>
      <c r="D15" s="4" t="s">
        <v>249</v>
      </c>
      <c r="E15" s="4" t="s">
        <v>47</v>
      </c>
      <c r="F15" s="7">
        <v>513</v>
      </c>
      <c r="G15" s="7">
        <v>2700</v>
      </c>
      <c r="H15" s="8">
        <v>335192.78000000003</v>
      </c>
    </row>
    <row r="16" spans="1:8" ht="14.45" customHeight="1" x14ac:dyDescent="0.2">
      <c r="A16" s="4">
        <v>2016</v>
      </c>
      <c r="B16" s="4" t="s">
        <v>37</v>
      </c>
      <c r="C16" s="4" t="s">
        <v>254</v>
      </c>
      <c r="D16" s="4" t="s">
        <v>248</v>
      </c>
      <c r="E16" s="4" t="s">
        <v>47</v>
      </c>
      <c r="F16" s="7">
        <v>276</v>
      </c>
      <c r="G16" s="7">
        <v>1733</v>
      </c>
      <c r="H16" s="8">
        <v>232649.51</v>
      </c>
    </row>
    <row r="17" spans="1:8" ht="14.45" customHeight="1" x14ac:dyDescent="0.2">
      <c r="A17" s="4">
        <v>2016</v>
      </c>
      <c r="B17" s="4" t="s">
        <v>37</v>
      </c>
      <c r="C17" s="4" t="s">
        <v>254</v>
      </c>
      <c r="D17" s="4" t="s">
        <v>249</v>
      </c>
      <c r="E17" s="4" t="s">
        <v>47</v>
      </c>
      <c r="F17" s="7">
        <v>317</v>
      </c>
      <c r="G17" s="7">
        <v>2131</v>
      </c>
      <c r="H17" s="8">
        <v>339308.73</v>
      </c>
    </row>
    <row r="18" spans="1:8" ht="14.45" customHeight="1" x14ac:dyDescent="0.2">
      <c r="A18" s="4">
        <v>2016</v>
      </c>
      <c r="B18" s="4" t="s">
        <v>38</v>
      </c>
      <c r="C18" s="4" t="s">
        <v>254</v>
      </c>
      <c r="D18" s="4" t="s">
        <v>248</v>
      </c>
      <c r="E18" s="4" t="s">
        <v>47</v>
      </c>
      <c r="F18" s="7">
        <v>656</v>
      </c>
      <c r="G18" s="7">
        <v>1372</v>
      </c>
      <c r="H18" s="8">
        <v>12594.2</v>
      </c>
    </row>
    <row r="19" spans="1:8" ht="14.45" customHeight="1" x14ac:dyDescent="0.2">
      <c r="A19" s="4">
        <v>2016</v>
      </c>
      <c r="B19" s="4" t="s">
        <v>38</v>
      </c>
      <c r="C19" s="4" t="s">
        <v>254</v>
      </c>
      <c r="D19" s="4" t="s">
        <v>249</v>
      </c>
      <c r="E19" s="4" t="s">
        <v>47</v>
      </c>
      <c r="F19" s="7">
        <v>668</v>
      </c>
      <c r="G19" s="7">
        <v>1400</v>
      </c>
      <c r="H19" s="8">
        <v>46440.25</v>
      </c>
    </row>
    <row r="20" spans="1:8" ht="14.45" customHeight="1" x14ac:dyDescent="0.2">
      <c r="A20" s="4">
        <v>2016</v>
      </c>
      <c r="B20" s="4" t="s">
        <v>39</v>
      </c>
      <c r="C20" s="4" t="s">
        <v>254</v>
      </c>
      <c r="D20" s="4" t="s">
        <v>248</v>
      </c>
      <c r="E20" s="4" t="s">
        <v>47</v>
      </c>
      <c r="F20" s="7"/>
      <c r="G20" s="7"/>
      <c r="H20" s="8"/>
    </row>
    <row r="21" spans="1:8" ht="14.45" customHeight="1" x14ac:dyDescent="0.2">
      <c r="A21" s="4">
        <v>2016</v>
      </c>
      <c r="B21" s="4" t="s">
        <v>39</v>
      </c>
      <c r="C21" s="4" t="s">
        <v>254</v>
      </c>
      <c r="D21" s="4" t="s">
        <v>249</v>
      </c>
      <c r="E21" s="4" t="s">
        <v>47</v>
      </c>
      <c r="F21" s="7"/>
      <c r="G21" s="7"/>
      <c r="H21" s="8"/>
    </row>
    <row r="22" spans="1:8" ht="14.45" customHeight="1" x14ac:dyDescent="0.2">
      <c r="A22" s="4">
        <v>2016</v>
      </c>
      <c r="B22" s="4" t="s">
        <v>36</v>
      </c>
      <c r="C22" s="4" t="s">
        <v>255</v>
      </c>
      <c r="D22" s="4" t="s">
        <v>248</v>
      </c>
      <c r="E22" s="4" t="s">
        <v>47</v>
      </c>
      <c r="F22" s="7">
        <v>1064</v>
      </c>
      <c r="G22" s="7">
        <v>2800</v>
      </c>
      <c r="H22" s="8">
        <v>262628.45</v>
      </c>
    </row>
    <row r="23" spans="1:8" ht="14.45" customHeight="1" x14ac:dyDescent="0.2">
      <c r="A23" s="4">
        <v>2016</v>
      </c>
      <c r="B23" s="4" t="s">
        <v>36</v>
      </c>
      <c r="C23" s="4" t="s">
        <v>255</v>
      </c>
      <c r="D23" s="4" t="s">
        <v>249</v>
      </c>
      <c r="E23" s="4" t="s">
        <v>47</v>
      </c>
      <c r="F23" s="7">
        <v>955</v>
      </c>
      <c r="G23" s="7">
        <v>3285</v>
      </c>
      <c r="H23" s="8">
        <v>382483</v>
      </c>
    </row>
    <row r="24" spans="1:8" ht="14.45" customHeight="1" x14ac:dyDescent="0.2">
      <c r="A24" s="4">
        <v>2016</v>
      </c>
      <c r="B24" s="4" t="s">
        <v>37</v>
      </c>
      <c r="C24" s="4" t="s">
        <v>255</v>
      </c>
      <c r="D24" s="4" t="s">
        <v>248</v>
      </c>
      <c r="E24" s="4" t="s">
        <v>47</v>
      </c>
      <c r="F24" s="7">
        <v>807</v>
      </c>
      <c r="G24" s="7">
        <v>4004</v>
      </c>
      <c r="H24" s="8">
        <v>310891.71000000002</v>
      </c>
    </row>
    <row r="25" spans="1:8" ht="14.45" customHeight="1" x14ac:dyDescent="0.2">
      <c r="A25" s="4">
        <v>2016</v>
      </c>
      <c r="B25" s="4" t="s">
        <v>37</v>
      </c>
      <c r="C25" s="4" t="s">
        <v>255</v>
      </c>
      <c r="D25" s="4" t="s">
        <v>249</v>
      </c>
      <c r="E25" s="4" t="s">
        <v>47</v>
      </c>
      <c r="F25" s="7">
        <v>519</v>
      </c>
      <c r="G25" s="7">
        <v>2959</v>
      </c>
      <c r="H25" s="8">
        <v>298584.32000000001</v>
      </c>
    </row>
    <row r="26" spans="1:8" ht="14.45" customHeight="1" x14ac:dyDescent="0.2">
      <c r="A26" s="4">
        <v>2016</v>
      </c>
      <c r="B26" s="4" t="s">
        <v>38</v>
      </c>
      <c r="C26" s="4" t="s">
        <v>255</v>
      </c>
      <c r="D26" s="4" t="s">
        <v>248</v>
      </c>
      <c r="E26" s="4" t="s">
        <v>47</v>
      </c>
      <c r="F26" s="7">
        <v>8951</v>
      </c>
      <c r="G26" s="7">
        <v>14431</v>
      </c>
      <c r="H26" s="8">
        <v>69930.87</v>
      </c>
    </row>
    <row r="27" spans="1:8" ht="14.45" customHeight="1" x14ac:dyDescent="0.2">
      <c r="A27" s="4">
        <v>2016</v>
      </c>
      <c r="B27" s="4" t="s">
        <v>38</v>
      </c>
      <c r="C27" s="4" t="s">
        <v>255</v>
      </c>
      <c r="D27" s="4" t="s">
        <v>249</v>
      </c>
      <c r="E27" s="4" t="s">
        <v>47</v>
      </c>
      <c r="F27" s="7">
        <v>4819</v>
      </c>
      <c r="G27" s="7">
        <v>7941</v>
      </c>
      <c r="H27" s="8">
        <v>59145.88</v>
      </c>
    </row>
    <row r="28" spans="1:8" ht="14.45" customHeight="1" x14ac:dyDescent="0.2">
      <c r="A28" s="4">
        <v>2016</v>
      </c>
      <c r="B28" s="4" t="s">
        <v>39</v>
      </c>
      <c r="C28" s="4" t="s">
        <v>255</v>
      </c>
      <c r="D28" s="4" t="s">
        <v>248</v>
      </c>
      <c r="E28" s="4" t="s">
        <v>47</v>
      </c>
      <c r="F28" s="7">
        <v>70</v>
      </c>
      <c r="G28" s="7">
        <v>110</v>
      </c>
      <c r="H28" s="8">
        <v>76.290000000000006</v>
      </c>
    </row>
    <row r="29" spans="1:8" ht="14.45" customHeight="1" x14ac:dyDescent="0.2">
      <c r="A29" s="4">
        <v>2016</v>
      </c>
      <c r="B29" s="4" t="s">
        <v>39</v>
      </c>
      <c r="C29" s="4" t="s">
        <v>255</v>
      </c>
      <c r="D29" s="4" t="s">
        <v>249</v>
      </c>
      <c r="E29" s="4" t="s">
        <v>47</v>
      </c>
      <c r="F29" s="7">
        <v>52</v>
      </c>
      <c r="G29" s="7">
        <v>94</v>
      </c>
      <c r="H29" s="8">
        <v>106.68</v>
      </c>
    </row>
    <row r="30" spans="1:8" ht="14.45" customHeight="1" x14ac:dyDescent="0.2">
      <c r="A30" s="4">
        <v>2016</v>
      </c>
      <c r="B30" s="4" t="s">
        <v>36</v>
      </c>
      <c r="C30" s="4" t="s">
        <v>256</v>
      </c>
      <c r="D30" s="4" t="s">
        <v>248</v>
      </c>
      <c r="E30" s="4" t="s">
        <v>47</v>
      </c>
      <c r="F30" s="7">
        <v>9842</v>
      </c>
      <c r="G30" s="7">
        <v>16963</v>
      </c>
      <c r="H30" s="8">
        <v>173559.08</v>
      </c>
    </row>
    <row r="31" spans="1:8" ht="14.45" customHeight="1" x14ac:dyDescent="0.2">
      <c r="A31" s="4">
        <v>2016</v>
      </c>
      <c r="B31" s="4" t="s">
        <v>36</v>
      </c>
      <c r="C31" s="4" t="s">
        <v>256</v>
      </c>
      <c r="D31" s="4" t="s">
        <v>249</v>
      </c>
      <c r="E31" s="4" t="s">
        <v>47</v>
      </c>
      <c r="F31" s="7">
        <v>5604</v>
      </c>
      <c r="G31" s="7">
        <v>12248</v>
      </c>
      <c r="H31" s="8">
        <v>363032.08</v>
      </c>
    </row>
    <row r="32" spans="1:8" ht="14.45" customHeight="1" x14ac:dyDescent="0.2">
      <c r="A32" s="4">
        <v>2016</v>
      </c>
      <c r="B32" s="4" t="s">
        <v>37</v>
      </c>
      <c r="C32" s="4" t="s">
        <v>256</v>
      </c>
      <c r="D32" s="4" t="s">
        <v>248</v>
      </c>
      <c r="E32" s="4" t="s">
        <v>47</v>
      </c>
      <c r="F32" s="7">
        <v>4598</v>
      </c>
      <c r="G32" s="7">
        <v>19123</v>
      </c>
      <c r="H32" s="8">
        <v>757588.25</v>
      </c>
    </row>
    <row r="33" spans="1:8" ht="14.45" customHeight="1" x14ac:dyDescent="0.2">
      <c r="A33" s="4">
        <v>2016</v>
      </c>
      <c r="B33" s="4" t="s">
        <v>37</v>
      </c>
      <c r="C33" s="4" t="s">
        <v>256</v>
      </c>
      <c r="D33" s="4" t="s">
        <v>249</v>
      </c>
      <c r="E33" s="4" t="s">
        <v>47</v>
      </c>
      <c r="F33" s="7">
        <v>1886</v>
      </c>
      <c r="G33" s="7">
        <v>9493</v>
      </c>
      <c r="H33" s="8">
        <v>509420.91</v>
      </c>
    </row>
    <row r="34" spans="1:8" ht="14.45" customHeight="1" x14ac:dyDescent="0.2">
      <c r="A34" s="4">
        <v>2016</v>
      </c>
      <c r="B34" s="4" t="s">
        <v>38</v>
      </c>
      <c r="C34" s="4" t="s">
        <v>256</v>
      </c>
      <c r="D34" s="4" t="s">
        <v>248</v>
      </c>
      <c r="E34" s="4" t="s">
        <v>47</v>
      </c>
      <c r="F34" s="7">
        <v>55250</v>
      </c>
      <c r="G34" s="7">
        <v>96118</v>
      </c>
      <c r="H34" s="8">
        <v>432169.44</v>
      </c>
    </row>
    <row r="35" spans="1:8" ht="14.45" customHeight="1" x14ac:dyDescent="0.2">
      <c r="A35" s="4">
        <v>2016</v>
      </c>
      <c r="B35" s="4" t="s">
        <v>38</v>
      </c>
      <c r="C35" s="4" t="s">
        <v>256</v>
      </c>
      <c r="D35" s="4" t="s">
        <v>249</v>
      </c>
      <c r="E35" s="4" t="s">
        <v>47</v>
      </c>
      <c r="F35" s="7">
        <v>22698</v>
      </c>
      <c r="G35" s="7">
        <v>39871</v>
      </c>
      <c r="H35" s="8">
        <v>194370.92</v>
      </c>
    </row>
    <row r="36" spans="1:8" ht="14.45" customHeight="1" x14ac:dyDescent="0.2">
      <c r="A36" s="4">
        <v>2016</v>
      </c>
      <c r="B36" s="4" t="s">
        <v>39</v>
      </c>
      <c r="C36" s="4" t="s">
        <v>256</v>
      </c>
      <c r="D36" s="4" t="s">
        <v>248</v>
      </c>
      <c r="E36" s="4" t="s">
        <v>47</v>
      </c>
      <c r="F36" s="7">
        <v>7031</v>
      </c>
      <c r="G36" s="7">
        <v>12066</v>
      </c>
      <c r="H36" s="8">
        <v>7280.26</v>
      </c>
    </row>
    <row r="37" spans="1:8" ht="14.45" customHeight="1" x14ac:dyDescent="0.2">
      <c r="A37" s="4">
        <v>2016</v>
      </c>
      <c r="B37" s="4" t="s">
        <v>39</v>
      </c>
      <c r="C37" s="4" t="s">
        <v>256</v>
      </c>
      <c r="D37" s="4" t="s">
        <v>249</v>
      </c>
      <c r="E37" s="4" t="s">
        <v>47</v>
      </c>
      <c r="F37" s="7">
        <v>4034</v>
      </c>
      <c r="G37" s="7">
        <v>7079</v>
      </c>
      <c r="H37" s="8">
        <v>4962.8</v>
      </c>
    </row>
    <row r="38" spans="1:8" ht="14.45" customHeight="1" x14ac:dyDescent="0.2">
      <c r="A38" s="4">
        <v>2016</v>
      </c>
      <c r="B38" s="4" t="s">
        <v>36</v>
      </c>
      <c r="C38" s="4" t="s">
        <v>257</v>
      </c>
      <c r="D38" s="4" t="s">
        <v>248</v>
      </c>
      <c r="E38" s="4" t="s">
        <v>47</v>
      </c>
      <c r="F38" s="7">
        <v>30462</v>
      </c>
      <c r="G38" s="7">
        <v>65750</v>
      </c>
      <c r="H38" s="8">
        <v>187381.74</v>
      </c>
    </row>
    <row r="39" spans="1:8" ht="14.45" customHeight="1" x14ac:dyDescent="0.2">
      <c r="A39" s="4">
        <v>2016</v>
      </c>
      <c r="B39" s="4" t="s">
        <v>36</v>
      </c>
      <c r="C39" s="4" t="s">
        <v>257</v>
      </c>
      <c r="D39" s="4" t="s">
        <v>249</v>
      </c>
      <c r="E39" s="4" t="s">
        <v>47</v>
      </c>
      <c r="F39" s="7">
        <v>16498</v>
      </c>
      <c r="G39" s="7">
        <v>47946</v>
      </c>
      <c r="H39" s="8">
        <v>243484.18</v>
      </c>
    </row>
    <row r="40" spans="1:8" ht="14.45" customHeight="1" x14ac:dyDescent="0.2">
      <c r="A40" s="4">
        <v>2016</v>
      </c>
      <c r="B40" s="4" t="s">
        <v>37</v>
      </c>
      <c r="C40" s="4" t="s">
        <v>257</v>
      </c>
      <c r="D40" s="4" t="s">
        <v>248</v>
      </c>
      <c r="E40" s="4" t="s">
        <v>47</v>
      </c>
      <c r="F40" s="7">
        <v>14289</v>
      </c>
      <c r="G40" s="7">
        <v>77160</v>
      </c>
      <c r="H40" s="8">
        <v>2710412.82</v>
      </c>
    </row>
    <row r="41" spans="1:8" ht="14.45" customHeight="1" x14ac:dyDescent="0.2">
      <c r="A41" s="4">
        <v>2016</v>
      </c>
      <c r="B41" s="4" t="s">
        <v>37</v>
      </c>
      <c r="C41" s="4" t="s">
        <v>257</v>
      </c>
      <c r="D41" s="4" t="s">
        <v>249</v>
      </c>
      <c r="E41" s="4" t="s">
        <v>47</v>
      </c>
      <c r="F41" s="7">
        <v>6592</v>
      </c>
      <c r="G41" s="7">
        <v>39736</v>
      </c>
      <c r="H41" s="8">
        <v>1550327.71</v>
      </c>
    </row>
    <row r="42" spans="1:8" ht="14.45" customHeight="1" x14ac:dyDescent="0.2">
      <c r="A42" s="4">
        <v>2016</v>
      </c>
      <c r="B42" s="4" t="s">
        <v>38</v>
      </c>
      <c r="C42" s="4" t="s">
        <v>257</v>
      </c>
      <c r="D42" s="4" t="s">
        <v>248</v>
      </c>
      <c r="E42" s="4" t="s">
        <v>47</v>
      </c>
      <c r="F42" s="7">
        <v>114556</v>
      </c>
      <c r="G42" s="7">
        <v>293337</v>
      </c>
      <c r="H42" s="8">
        <v>1689866.23</v>
      </c>
    </row>
    <row r="43" spans="1:8" ht="14.45" customHeight="1" x14ac:dyDescent="0.2">
      <c r="A43" s="4">
        <v>2016</v>
      </c>
      <c r="B43" s="4" t="s">
        <v>38</v>
      </c>
      <c r="C43" s="4" t="s">
        <v>257</v>
      </c>
      <c r="D43" s="4" t="s">
        <v>249</v>
      </c>
      <c r="E43" s="4" t="s">
        <v>47</v>
      </c>
      <c r="F43" s="7">
        <v>48865</v>
      </c>
      <c r="G43" s="7">
        <v>124711</v>
      </c>
      <c r="H43" s="8">
        <v>763508.4</v>
      </c>
    </row>
    <row r="44" spans="1:8" ht="14.45" customHeight="1" x14ac:dyDescent="0.2">
      <c r="A44" s="4">
        <v>2016</v>
      </c>
      <c r="B44" s="4" t="s">
        <v>39</v>
      </c>
      <c r="C44" s="4" t="s">
        <v>257</v>
      </c>
      <c r="D44" s="4" t="s">
        <v>248</v>
      </c>
      <c r="E44" s="4" t="s">
        <v>47</v>
      </c>
      <c r="F44" s="7">
        <v>21350</v>
      </c>
      <c r="G44" s="7">
        <v>47901</v>
      </c>
      <c r="H44" s="8">
        <v>28162.35</v>
      </c>
    </row>
    <row r="45" spans="1:8" ht="14.45" customHeight="1" x14ac:dyDescent="0.2">
      <c r="A45" s="4">
        <v>2016</v>
      </c>
      <c r="B45" s="4" t="s">
        <v>39</v>
      </c>
      <c r="C45" s="4" t="s">
        <v>257</v>
      </c>
      <c r="D45" s="4" t="s">
        <v>249</v>
      </c>
      <c r="E45" s="4" t="s">
        <v>47</v>
      </c>
      <c r="F45" s="7">
        <v>13849</v>
      </c>
      <c r="G45" s="7">
        <v>34854</v>
      </c>
      <c r="H45" s="8">
        <v>21711.18</v>
      </c>
    </row>
    <row r="46" spans="1:8" ht="14.45" customHeight="1" x14ac:dyDescent="0.2">
      <c r="A46" s="4">
        <v>2016</v>
      </c>
      <c r="B46" s="4" t="s">
        <v>36</v>
      </c>
      <c r="C46" s="4" t="s">
        <v>258</v>
      </c>
      <c r="D46" s="4" t="s">
        <v>248</v>
      </c>
      <c r="E46" s="4" t="s">
        <v>47</v>
      </c>
      <c r="F46" s="7">
        <v>50479</v>
      </c>
      <c r="G46" s="7">
        <v>135946</v>
      </c>
      <c r="H46" s="8">
        <v>279609.2</v>
      </c>
    </row>
    <row r="47" spans="1:8" ht="14.45" customHeight="1" x14ac:dyDescent="0.2">
      <c r="A47" s="4">
        <v>2016</v>
      </c>
      <c r="B47" s="4" t="s">
        <v>36</v>
      </c>
      <c r="C47" s="4" t="s">
        <v>258</v>
      </c>
      <c r="D47" s="4" t="s">
        <v>249</v>
      </c>
      <c r="E47" s="4" t="s">
        <v>47</v>
      </c>
      <c r="F47" s="7">
        <v>27261</v>
      </c>
      <c r="G47" s="7">
        <v>102925</v>
      </c>
      <c r="H47" s="8">
        <v>327983.84999999998</v>
      </c>
    </row>
    <row r="48" spans="1:8" ht="14.45" customHeight="1" x14ac:dyDescent="0.2">
      <c r="A48" s="4">
        <v>2016</v>
      </c>
      <c r="B48" s="4" t="s">
        <v>37</v>
      </c>
      <c r="C48" s="4" t="s">
        <v>258</v>
      </c>
      <c r="D48" s="4" t="s">
        <v>248</v>
      </c>
      <c r="E48" s="4" t="s">
        <v>47</v>
      </c>
      <c r="F48" s="7">
        <v>25080</v>
      </c>
      <c r="G48" s="7">
        <v>153804</v>
      </c>
      <c r="H48" s="8">
        <v>5213790.43</v>
      </c>
    </row>
    <row r="49" spans="1:8" ht="14.45" customHeight="1" x14ac:dyDescent="0.2">
      <c r="A49" s="4">
        <v>2016</v>
      </c>
      <c r="B49" s="4" t="s">
        <v>37</v>
      </c>
      <c r="C49" s="4" t="s">
        <v>258</v>
      </c>
      <c r="D49" s="4" t="s">
        <v>249</v>
      </c>
      <c r="E49" s="4" t="s">
        <v>47</v>
      </c>
      <c r="F49" s="7">
        <v>13224</v>
      </c>
      <c r="G49" s="7">
        <v>94631</v>
      </c>
      <c r="H49" s="8">
        <v>3169292.68</v>
      </c>
    </row>
    <row r="50" spans="1:8" ht="14.45" customHeight="1" x14ac:dyDescent="0.2">
      <c r="A50" s="4">
        <v>2016</v>
      </c>
      <c r="B50" s="4" t="s">
        <v>38</v>
      </c>
      <c r="C50" s="4" t="s">
        <v>258</v>
      </c>
      <c r="D50" s="4" t="s">
        <v>248</v>
      </c>
      <c r="E50" s="4" t="s">
        <v>47</v>
      </c>
      <c r="F50" s="7">
        <v>170843</v>
      </c>
      <c r="G50" s="7">
        <v>583795</v>
      </c>
      <c r="H50" s="8">
        <v>3614674.05</v>
      </c>
    </row>
    <row r="51" spans="1:8" ht="14.45" customHeight="1" x14ac:dyDescent="0.2">
      <c r="A51" s="4">
        <v>2016</v>
      </c>
      <c r="B51" s="4" t="s">
        <v>38</v>
      </c>
      <c r="C51" s="4" t="s">
        <v>258</v>
      </c>
      <c r="D51" s="4" t="s">
        <v>249</v>
      </c>
      <c r="E51" s="4" t="s">
        <v>47</v>
      </c>
      <c r="F51" s="7">
        <v>80364</v>
      </c>
      <c r="G51" s="7">
        <v>277046</v>
      </c>
      <c r="H51" s="8">
        <v>1816502.73</v>
      </c>
    </row>
    <row r="52" spans="1:8" ht="14.45" customHeight="1" x14ac:dyDescent="0.2">
      <c r="A52" s="4">
        <v>2016</v>
      </c>
      <c r="B52" s="4" t="s">
        <v>39</v>
      </c>
      <c r="C52" s="4" t="s">
        <v>258</v>
      </c>
      <c r="D52" s="4" t="s">
        <v>248</v>
      </c>
      <c r="E52" s="4" t="s">
        <v>47</v>
      </c>
      <c r="F52" s="7">
        <v>30932</v>
      </c>
      <c r="G52" s="7">
        <v>93220</v>
      </c>
      <c r="H52" s="8">
        <v>57372.94</v>
      </c>
    </row>
    <row r="53" spans="1:8" ht="14.45" customHeight="1" x14ac:dyDescent="0.2">
      <c r="A53" s="4">
        <v>2016</v>
      </c>
      <c r="B53" s="4" t="s">
        <v>39</v>
      </c>
      <c r="C53" s="4" t="s">
        <v>258</v>
      </c>
      <c r="D53" s="4" t="s">
        <v>249</v>
      </c>
      <c r="E53" s="4" t="s">
        <v>47</v>
      </c>
      <c r="F53" s="7">
        <v>19641</v>
      </c>
      <c r="G53" s="7">
        <v>65311</v>
      </c>
      <c r="H53" s="8">
        <v>41064.17</v>
      </c>
    </row>
    <row r="54" spans="1:8" ht="14.45" customHeight="1" x14ac:dyDescent="0.2">
      <c r="A54" s="4">
        <v>2016</v>
      </c>
      <c r="B54" s="4" t="s">
        <v>36</v>
      </c>
      <c r="C54" s="4" t="s">
        <v>259</v>
      </c>
      <c r="D54" s="4" t="s">
        <v>248</v>
      </c>
      <c r="E54" s="4" t="s">
        <v>47</v>
      </c>
      <c r="F54" s="7">
        <v>60214</v>
      </c>
      <c r="G54" s="7">
        <v>213786</v>
      </c>
      <c r="H54" s="8">
        <v>341457.31</v>
      </c>
    </row>
    <row r="55" spans="1:8" ht="14.45" customHeight="1" x14ac:dyDescent="0.2">
      <c r="A55" s="4">
        <v>2016</v>
      </c>
      <c r="B55" s="4" t="s">
        <v>36</v>
      </c>
      <c r="C55" s="4" t="s">
        <v>259</v>
      </c>
      <c r="D55" s="4" t="s">
        <v>249</v>
      </c>
      <c r="E55" s="4" t="s">
        <v>47</v>
      </c>
      <c r="F55" s="7">
        <v>36550</v>
      </c>
      <c r="G55" s="7">
        <v>172535</v>
      </c>
      <c r="H55" s="8">
        <v>315181.01</v>
      </c>
    </row>
    <row r="56" spans="1:8" ht="14.45" customHeight="1" x14ac:dyDescent="0.2">
      <c r="A56" s="4">
        <v>2016</v>
      </c>
      <c r="B56" s="4" t="s">
        <v>37</v>
      </c>
      <c r="C56" s="4" t="s">
        <v>259</v>
      </c>
      <c r="D56" s="4" t="s">
        <v>248</v>
      </c>
      <c r="E56" s="4" t="s">
        <v>47</v>
      </c>
      <c r="F56" s="7">
        <v>36279</v>
      </c>
      <c r="G56" s="7">
        <v>247679</v>
      </c>
      <c r="H56" s="8">
        <v>8061841.1600000001</v>
      </c>
    </row>
    <row r="57" spans="1:8" ht="14.45" customHeight="1" x14ac:dyDescent="0.2">
      <c r="A57" s="4">
        <v>2016</v>
      </c>
      <c r="B57" s="4" t="s">
        <v>37</v>
      </c>
      <c r="C57" s="4" t="s">
        <v>259</v>
      </c>
      <c r="D57" s="4" t="s">
        <v>249</v>
      </c>
      <c r="E57" s="4" t="s">
        <v>47</v>
      </c>
      <c r="F57" s="7">
        <v>20984</v>
      </c>
      <c r="G57" s="7">
        <v>169057</v>
      </c>
      <c r="H57" s="8">
        <v>5204057.3499999996</v>
      </c>
    </row>
    <row r="58" spans="1:8" ht="14.45" customHeight="1" x14ac:dyDescent="0.2">
      <c r="A58" s="4">
        <v>2016</v>
      </c>
      <c r="B58" s="4" t="s">
        <v>38</v>
      </c>
      <c r="C58" s="4" t="s">
        <v>259</v>
      </c>
      <c r="D58" s="4" t="s">
        <v>248</v>
      </c>
      <c r="E58" s="4" t="s">
        <v>47</v>
      </c>
      <c r="F58" s="7">
        <v>199278</v>
      </c>
      <c r="G58" s="7">
        <v>849360</v>
      </c>
      <c r="H58" s="8">
        <v>6268961.5</v>
      </c>
    </row>
    <row r="59" spans="1:8" ht="14.45" customHeight="1" x14ac:dyDescent="0.2">
      <c r="A59" s="4">
        <v>2016</v>
      </c>
      <c r="B59" s="4" t="s">
        <v>38</v>
      </c>
      <c r="C59" s="4" t="s">
        <v>259</v>
      </c>
      <c r="D59" s="4" t="s">
        <v>249</v>
      </c>
      <c r="E59" s="4" t="s">
        <v>47</v>
      </c>
      <c r="F59" s="7">
        <v>108240</v>
      </c>
      <c r="G59" s="7">
        <v>446929</v>
      </c>
      <c r="H59" s="8">
        <v>3200148.62</v>
      </c>
    </row>
    <row r="60" spans="1:8" ht="14.45" customHeight="1" x14ac:dyDescent="0.2">
      <c r="A60" s="4">
        <v>2016</v>
      </c>
      <c r="B60" s="4" t="s">
        <v>39</v>
      </c>
      <c r="C60" s="4" t="s">
        <v>259</v>
      </c>
      <c r="D60" s="4" t="s">
        <v>248</v>
      </c>
      <c r="E60" s="4" t="s">
        <v>47</v>
      </c>
      <c r="F60" s="7">
        <v>37313</v>
      </c>
      <c r="G60" s="7">
        <v>141113</v>
      </c>
      <c r="H60" s="8">
        <v>91328.29</v>
      </c>
    </row>
    <row r="61" spans="1:8" ht="14.45" customHeight="1" x14ac:dyDescent="0.2">
      <c r="A61" s="4">
        <v>2016</v>
      </c>
      <c r="B61" s="4" t="s">
        <v>39</v>
      </c>
      <c r="C61" s="4" t="s">
        <v>259</v>
      </c>
      <c r="D61" s="4" t="s">
        <v>249</v>
      </c>
      <c r="E61" s="4" t="s">
        <v>47</v>
      </c>
      <c r="F61" s="7">
        <v>24277</v>
      </c>
      <c r="G61" s="7">
        <v>106613</v>
      </c>
      <c r="H61" s="8">
        <v>66678.570000000007</v>
      </c>
    </row>
    <row r="62" spans="1:8" ht="14.45" customHeight="1" x14ac:dyDescent="0.2">
      <c r="A62" s="4">
        <v>2016</v>
      </c>
      <c r="B62" s="4" t="s">
        <v>36</v>
      </c>
      <c r="C62" s="4" t="s">
        <v>260</v>
      </c>
      <c r="D62" s="4" t="s">
        <v>248</v>
      </c>
      <c r="E62" s="4" t="s">
        <v>47</v>
      </c>
      <c r="F62" s="7">
        <v>66892</v>
      </c>
      <c r="G62" s="7">
        <v>278593</v>
      </c>
      <c r="H62" s="8">
        <v>370558.28</v>
      </c>
    </row>
    <row r="63" spans="1:8" ht="14.45" customHeight="1" x14ac:dyDescent="0.2">
      <c r="A63" s="4">
        <v>2016</v>
      </c>
      <c r="B63" s="4" t="s">
        <v>36</v>
      </c>
      <c r="C63" s="4" t="s">
        <v>260</v>
      </c>
      <c r="D63" s="4" t="s">
        <v>249</v>
      </c>
      <c r="E63" s="4" t="s">
        <v>47</v>
      </c>
      <c r="F63" s="7">
        <v>43736</v>
      </c>
      <c r="G63" s="7">
        <v>260426</v>
      </c>
      <c r="H63" s="8">
        <v>414165.78</v>
      </c>
    </row>
    <row r="64" spans="1:8" ht="14.45" customHeight="1" x14ac:dyDescent="0.2">
      <c r="A64" s="4">
        <v>2016</v>
      </c>
      <c r="B64" s="4" t="s">
        <v>37</v>
      </c>
      <c r="C64" s="4" t="s">
        <v>260</v>
      </c>
      <c r="D64" s="4" t="s">
        <v>248</v>
      </c>
      <c r="E64" s="4" t="s">
        <v>47</v>
      </c>
      <c r="F64" s="7">
        <v>48049</v>
      </c>
      <c r="G64" s="7">
        <v>353410</v>
      </c>
      <c r="H64" s="8">
        <v>11249396.24</v>
      </c>
    </row>
    <row r="65" spans="1:8" ht="14.45" customHeight="1" x14ac:dyDescent="0.2">
      <c r="A65" s="4">
        <v>2016</v>
      </c>
      <c r="B65" s="4" t="s">
        <v>37</v>
      </c>
      <c r="C65" s="4" t="s">
        <v>260</v>
      </c>
      <c r="D65" s="4" t="s">
        <v>249</v>
      </c>
      <c r="E65" s="4" t="s">
        <v>47</v>
      </c>
      <c r="F65" s="7">
        <v>29825</v>
      </c>
      <c r="G65" s="7">
        <v>254569</v>
      </c>
      <c r="H65" s="8">
        <v>7749016.9199999999</v>
      </c>
    </row>
    <row r="66" spans="1:8" ht="14.45" customHeight="1" x14ac:dyDescent="0.2">
      <c r="A66" s="4">
        <v>2016</v>
      </c>
      <c r="B66" s="4" t="s">
        <v>38</v>
      </c>
      <c r="C66" s="4" t="s">
        <v>260</v>
      </c>
      <c r="D66" s="4" t="s">
        <v>248</v>
      </c>
      <c r="E66" s="4" t="s">
        <v>47</v>
      </c>
      <c r="F66" s="7">
        <v>215325</v>
      </c>
      <c r="G66" s="7">
        <v>1084857</v>
      </c>
      <c r="H66" s="8">
        <v>9021558.6600000001</v>
      </c>
    </row>
    <row r="67" spans="1:8" ht="14.45" customHeight="1" x14ac:dyDescent="0.2">
      <c r="A67" s="4">
        <v>2016</v>
      </c>
      <c r="B67" s="4" t="s">
        <v>38</v>
      </c>
      <c r="C67" s="4" t="s">
        <v>260</v>
      </c>
      <c r="D67" s="4" t="s">
        <v>249</v>
      </c>
      <c r="E67" s="4" t="s">
        <v>47</v>
      </c>
      <c r="F67" s="7">
        <v>132290</v>
      </c>
      <c r="G67" s="7">
        <v>640675</v>
      </c>
      <c r="H67" s="8">
        <v>5332327.84</v>
      </c>
    </row>
    <row r="68" spans="1:8" ht="14.45" customHeight="1" x14ac:dyDescent="0.2">
      <c r="A68" s="4">
        <v>2016</v>
      </c>
      <c r="B68" s="4" t="s">
        <v>39</v>
      </c>
      <c r="C68" s="4" t="s">
        <v>260</v>
      </c>
      <c r="D68" s="4" t="s">
        <v>248</v>
      </c>
      <c r="E68" s="4" t="s">
        <v>47</v>
      </c>
      <c r="F68" s="7">
        <v>41082</v>
      </c>
      <c r="G68" s="7">
        <v>188959</v>
      </c>
      <c r="H68" s="8">
        <v>129462.52</v>
      </c>
    </row>
    <row r="69" spans="1:8" ht="14.45" customHeight="1" x14ac:dyDescent="0.2">
      <c r="A69" s="4">
        <v>2016</v>
      </c>
      <c r="B69" s="4" t="s">
        <v>39</v>
      </c>
      <c r="C69" s="4" t="s">
        <v>260</v>
      </c>
      <c r="D69" s="4" t="s">
        <v>249</v>
      </c>
      <c r="E69" s="4" t="s">
        <v>47</v>
      </c>
      <c r="F69" s="7">
        <v>28240</v>
      </c>
      <c r="G69" s="7">
        <v>151544</v>
      </c>
      <c r="H69" s="8">
        <v>101691.21</v>
      </c>
    </row>
    <row r="70" spans="1:8" ht="14.45" customHeight="1" x14ac:dyDescent="0.2">
      <c r="A70" s="4">
        <v>2016</v>
      </c>
      <c r="B70" s="4" t="s">
        <v>36</v>
      </c>
      <c r="C70" s="4" t="s">
        <v>261</v>
      </c>
      <c r="D70" s="4" t="s">
        <v>248</v>
      </c>
      <c r="E70" s="4" t="s">
        <v>47</v>
      </c>
      <c r="F70" s="7">
        <v>78641</v>
      </c>
      <c r="G70" s="7">
        <v>370367</v>
      </c>
      <c r="H70" s="8">
        <v>559666.14</v>
      </c>
    </row>
    <row r="71" spans="1:8" ht="14.45" customHeight="1" x14ac:dyDescent="0.2">
      <c r="A71" s="4">
        <v>2016</v>
      </c>
      <c r="B71" s="4" t="s">
        <v>36</v>
      </c>
      <c r="C71" s="4" t="s">
        <v>261</v>
      </c>
      <c r="D71" s="4" t="s">
        <v>249</v>
      </c>
      <c r="E71" s="4" t="s">
        <v>47</v>
      </c>
      <c r="F71" s="7">
        <v>50335</v>
      </c>
      <c r="G71" s="7">
        <v>334422</v>
      </c>
      <c r="H71" s="8">
        <v>548652.49</v>
      </c>
    </row>
    <row r="72" spans="1:8" ht="14.45" customHeight="1" x14ac:dyDescent="0.2">
      <c r="A72" s="4">
        <v>2016</v>
      </c>
      <c r="B72" s="4" t="s">
        <v>37</v>
      </c>
      <c r="C72" s="4" t="s">
        <v>261</v>
      </c>
      <c r="D72" s="4" t="s">
        <v>248</v>
      </c>
      <c r="E72" s="4" t="s">
        <v>47</v>
      </c>
      <c r="F72" s="7">
        <v>69600</v>
      </c>
      <c r="G72" s="7">
        <v>525365</v>
      </c>
      <c r="H72" s="8">
        <v>16487917.98</v>
      </c>
    </row>
    <row r="73" spans="1:8" ht="14.45" customHeight="1" x14ac:dyDescent="0.2">
      <c r="A73" s="4">
        <v>2016</v>
      </c>
      <c r="B73" s="4" t="s">
        <v>37</v>
      </c>
      <c r="C73" s="4" t="s">
        <v>261</v>
      </c>
      <c r="D73" s="4" t="s">
        <v>249</v>
      </c>
      <c r="E73" s="4" t="s">
        <v>47</v>
      </c>
      <c r="F73" s="7">
        <v>41974</v>
      </c>
      <c r="G73" s="7">
        <v>355477</v>
      </c>
      <c r="H73" s="8">
        <v>11039668.59</v>
      </c>
    </row>
    <row r="74" spans="1:8" ht="14.45" customHeight="1" x14ac:dyDescent="0.2">
      <c r="A74" s="4">
        <v>2016</v>
      </c>
      <c r="B74" s="4" t="s">
        <v>38</v>
      </c>
      <c r="C74" s="4" t="s">
        <v>261</v>
      </c>
      <c r="D74" s="4" t="s">
        <v>248</v>
      </c>
      <c r="E74" s="4" t="s">
        <v>47</v>
      </c>
      <c r="F74" s="7">
        <v>259450</v>
      </c>
      <c r="G74" s="7">
        <v>1507977</v>
      </c>
      <c r="H74" s="8">
        <v>13511877.42</v>
      </c>
    </row>
    <row r="75" spans="1:8" ht="14.45" customHeight="1" x14ac:dyDescent="0.2">
      <c r="A75" s="4">
        <v>2016</v>
      </c>
      <c r="B75" s="4" t="s">
        <v>38</v>
      </c>
      <c r="C75" s="4" t="s">
        <v>261</v>
      </c>
      <c r="D75" s="4" t="s">
        <v>249</v>
      </c>
      <c r="E75" s="4" t="s">
        <v>47</v>
      </c>
      <c r="F75" s="7">
        <v>170708</v>
      </c>
      <c r="G75" s="7">
        <v>934594</v>
      </c>
      <c r="H75" s="8">
        <v>8326849</v>
      </c>
    </row>
    <row r="76" spans="1:8" ht="14.45" customHeight="1" x14ac:dyDescent="0.2">
      <c r="A76" s="4">
        <v>2016</v>
      </c>
      <c r="B76" s="4" t="s">
        <v>39</v>
      </c>
      <c r="C76" s="4" t="s">
        <v>261</v>
      </c>
      <c r="D76" s="4" t="s">
        <v>248</v>
      </c>
      <c r="E76" s="4" t="s">
        <v>47</v>
      </c>
      <c r="F76" s="7">
        <v>50720</v>
      </c>
      <c r="G76" s="7">
        <v>259204</v>
      </c>
      <c r="H76" s="8">
        <v>192125.35</v>
      </c>
    </row>
    <row r="77" spans="1:8" ht="14.45" customHeight="1" x14ac:dyDescent="0.2">
      <c r="A77" s="4">
        <v>2016</v>
      </c>
      <c r="B77" s="4" t="s">
        <v>39</v>
      </c>
      <c r="C77" s="4" t="s">
        <v>261</v>
      </c>
      <c r="D77" s="4" t="s">
        <v>249</v>
      </c>
      <c r="E77" s="4" t="s">
        <v>47</v>
      </c>
      <c r="F77" s="7">
        <v>34277</v>
      </c>
      <c r="G77" s="7">
        <v>195401</v>
      </c>
      <c r="H77" s="8">
        <v>141086.78</v>
      </c>
    </row>
    <row r="78" spans="1:8" ht="14.45" customHeight="1" x14ac:dyDescent="0.2">
      <c r="A78" s="4">
        <v>2016</v>
      </c>
      <c r="B78" s="4" t="s">
        <v>36</v>
      </c>
      <c r="C78" s="4" t="s">
        <v>262</v>
      </c>
      <c r="D78" s="4" t="s">
        <v>248</v>
      </c>
      <c r="E78" s="4" t="s">
        <v>47</v>
      </c>
      <c r="F78" s="7">
        <v>90083</v>
      </c>
      <c r="G78" s="7">
        <v>433011</v>
      </c>
      <c r="H78" s="8">
        <v>709084.56</v>
      </c>
    </row>
    <row r="79" spans="1:8" ht="14.45" customHeight="1" x14ac:dyDescent="0.2">
      <c r="A79" s="4">
        <v>2016</v>
      </c>
      <c r="B79" s="4" t="s">
        <v>36</v>
      </c>
      <c r="C79" s="4" t="s">
        <v>262</v>
      </c>
      <c r="D79" s="4" t="s">
        <v>249</v>
      </c>
      <c r="E79" s="4" t="s">
        <v>47</v>
      </c>
      <c r="F79" s="7">
        <v>55943</v>
      </c>
      <c r="G79" s="7">
        <v>360346</v>
      </c>
      <c r="H79" s="8">
        <v>683487.05</v>
      </c>
    </row>
    <row r="80" spans="1:8" ht="14.45" customHeight="1" x14ac:dyDescent="0.2">
      <c r="A80" s="4">
        <v>2016</v>
      </c>
      <c r="B80" s="4" t="s">
        <v>37</v>
      </c>
      <c r="C80" s="4" t="s">
        <v>262</v>
      </c>
      <c r="D80" s="4" t="s">
        <v>248</v>
      </c>
      <c r="E80" s="4" t="s">
        <v>47</v>
      </c>
      <c r="F80" s="7">
        <v>93649</v>
      </c>
      <c r="G80" s="7">
        <v>703099</v>
      </c>
      <c r="H80" s="8">
        <v>22035229.609999999</v>
      </c>
    </row>
    <row r="81" spans="1:8" ht="14.45" customHeight="1" x14ac:dyDescent="0.2">
      <c r="A81" s="4">
        <v>2016</v>
      </c>
      <c r="B81" s="4" t="s">
        <v>37</v>
      </c>
      <c r="C81" s="4" t="s">
        <v>262</v>
      </c>
      <c r="D81" s="4" t="s">
        <v>249</v>
      </c>
      <c r="E81" s="4" t="s">
        <v>47</v>
      </c>
      <c r="F81" s="7">
        <v>55452</v>
      </c>
      <c r="G81" s="7">
        <v>450733</v>
      </c>
      <c r="H81" s="8">
        <v>14112574.210000001</v>
      </c>
    </row>
    <row r="82" spans="1:8" ht="14.45" customHeight="1" x14ac:dyDescent="0.2">
      <c r="A82" s="4">
        <v>2016</v>
      </c>
      <c r="B82" s="4" t="s">
        <v>38</v>
      </c>
      <c r="C82" s="4" t="s">
        <v>262</v>
      </c>
      <c r="D82" s="4" t="s">
        <v>248</v>
      </c>
      <c r="E82" s="4" t="s">
        <v>47</v>
      </c>
      <c r="F82" s="7">
        <v>325558</v>
      </c>
      <c r="G82" s="7">
        <v>1984733</v>
      </c>
      <c r="H82" s="8">
        <v>19204606.52</v>
      </c>
    </row>
    <row r="83" spans="1:8" ht="14.45" customHeight="1" x14ac:dyDescent="0.2">
      <c r="A83" s="4">
        <v>2016</v>
      </c>
      <c r="B83" s="4" t="s">
        <v>38</v>
      </c>
      <c r="C83" s="4" t="s">
        <v>262</v>
      </c>
      <c r="D83" s="4" t="s">
        <v>249</v>
      </c>
      <c r="E83" s="4" t="s">
        <v>47</v>
      </c>
      <c r="F83" s="7">
        <v>220037</v>
      </c>
      <c r="G83" s="7">
        <v>1292374</v>
      </c>
      <c r="H83" s="8">
        <v>12401048.130000001</v>
      </c>
    </row>
    <row r="84" spans="1:8" ht="14.45" customHeight="1" x14ac:dyDescent="0.2">
      <c r="A84" s="4">
        <v>2016</v>
      </c>
      <c r="B84" s="4" t="s">
        <v>39</v>
      </c>
      <c r="C84" s="4" t="s">
        <v>262</v>
      </c>
      <c r="D84" s="4" t="s">
        <v>248</v>
      </c>
      <c r="E84" s="4" t="s">
        <v>47</v>
      </c>
      <c r="F84" s="7">
        <v>63235</v>
      </c>
      <c r="G84" s="7">
        <v>335861</v>
      </c>
      <c r="H84" s="8">
        <v>277656.32000000001</v>
      </c>
    </row>
    <row r="85" spans="1:8" ht="14.45" customHeight="1" x14ac:dyDescent="0.2">
      <c r="A85" s="4">
        <v>2016</v>
      </c>
      <c r="B85" s="4" t="s">
        <v>39</v>
      </c>
      <c r="C85" s="4" t="s">
        <v>262</v>
      </c>
      <c r="D85" s="4" t="s">
        <v>249</v>
      </c>
      <c r="E85" s="4" t="s">
        <v>47</v>
      </c>
      <c r="F85" s="7">
        <v>39956</v>
      </c>
      <c r="G85" s="7">
        <v>229940</v>
      </c>
      <c r="H85" s="8">
        <v>189006.85</v>
      </c>
    </row>
    <row r="86" spans="1:8" ht="14.45" customHeight="1" x14ac:dyDescent="0.2">
      <c r="A86" s="4">
        <v>2016</v>
      </c>
      <c r="B86" s="4" t="s">
        <v>36</v>
      </c>
      <c r="C86" s="4" t="s">
        <v>263</v>
      </c>
      <c r="D86" s="4" t="s">
        <v>248</v>
      </c>
      <c r="E86" s="4" t="s">
        <v>47</v>
      </c>
      <c r="F86" s="7">
        <v>88517</v>
      </c>
      <c r="G86" s="7">
        <v>441002</v>
      </c>
      <c r="H86" s="8">
        <v>808881.41</v>
      </c>
    </row>
    <row r="87" spans="1:8" ht="14.45" customHeight="1" x14ac:dyDescent="0.2">
      <c r="A87" s="4">
        <v>2016</v>
      </c>
      <c r="B87" s="4" t="s">
        <v>36</v>
      </c>
      <c r="C87" s="4" t="s">
        <v>263</v>
      </c>
      <c r="D87" s="4" t="s">
        <v>249</v>
      </c>
      <c r="E87" s="4" t="s">
        <v>47</v>
      </c>
      <c r="F87" s="7">
        <v>53276</v>
      </c>
      <c r="G87" s="7">
        <v>315125</v>
      </c>
      <c r="H87" s="8">
        <v>642451.42000000004</v>
      </c>
    </row>
    <row r="88" spans="1:8" ht="14.45" customHeight="1" x14ac:dyDescent="0.2">
      <c r="A88" s="4">
        <v>2016</v>
      </c>
      <c r="B88" s="4" t="s">
        <v>37</v>
      </c>
      <c r="C88" s="4" t="s">
        <v>263</v>
      </c>
      <c r="D88" s="4" t="s">
        <v>248</v>
      </c>
      <c r="E88" s="4" t="s">
        <v>47</v>
      </c>
      <c r="F88" s="7">
        <v>103885</v>
      </c>
      <c r="G88" s="7">
        <v>782754</v>
      </c>
      <c r="H88" s="8">
        <v>23736264.300000001</v>
      </c>
    </row>
    <row r="89" spans="1:8" ht="14.45" customHeight="1" x14ac:dyDescent="0.2">
      <c r="A89" s="4">
        <v>2016</v>
      </c>
      <c r="B89" s="4" t="s">
        <v>37</v>
      </c>
      <c r="C89" s="4" t="s">
        <v>263</v>
      </c>
      <c r="D89" s="4" t="s">
        <v>249</v>
      </c>
      <c r="E89" s="4" t="s">
        <v>47</v>
      </c>
      <c r="F89" s="7">
        <v>62265</v>
      </c>
      <c r="G89" s="7">
        <v>489356</v>
      </c>
      <c r="H89" s="8">
        <v>15186339.48</v>
      </c>
    </row>
    <row r="90" spans="1:8" ht="14.45" customHeight="1" x14ac:dyDescent="0.2">
      <c r="A90" s="4">
        <v>2016</v>
      </c>
      <c r="B90" s="4" t="s">
        <v>38</v>
      </c>
      <c r="C90" s="4" t="s">
        <v>263</v>
      </c>
      <c r="D90" s="4" t="s">
        <v>248</v>
      </c>
      <c r="E90" s="4" t="s">
        <v>47</v>
      </c>
      <c r="F90" s="7">
        <v>359231</v>
      </c>
      <c r="G90" s="7">
        <v>2233816</v>
      </c>
      <c r="H90" s="8">
        <v>22096604.300000001</v>
      </c>
    </row>
    <row r="91" spans="1:8" ht="14.45" customHeight="1" x14ac:dyDescent="0.2">
      <c r="A91" s="4">
        <v>2016</v>
      </c>
      <c r="B91" s="4" t="s">
        <v>38</v>
      </c>
      <c r="C91" s="4" t="s">
        <v>263</v>
      </c>
      <c r="D91" s="4" t="s">
        <v>249</v>
      </c>
      <c r="E91" s="4" t="s">
        <v>47</v>
      </c>
      <c r="F91" s="7">
        <v>251181</v>
      </c>
      <c r="G91" s="7">
        <v>1520301</v>
      </c>
      <c r="H91" s="8">
        <v>15110442.119999999</v>
      </c>
    </row>
    <row r="92" spans="1:8" ht="14.45" customHeight="1" x14ac:dyDescent="0.2">
      <c r="A92" s="4">
        <v>2016</v>
      </c>
      <c r="B92" s="4" t="s">
        <v>39</v>
      </c>
      <c r="C92" s="4" t="s">
        <v>263</v>
      </c>
      <c r="D92" s="4" t="s">
        <v>248</v>
      </c>
      <c r="E92" s="4" t="s">
        <v>47</v>
      </c>
      <c r="F92" s="7">
        <v>68265</v>
      </c>
      <c r="G92" s="7">
        <v>365603</v>
      </c>
      <c r="H92" s="8">
        <v>326646.71000000002</v>
      </c>
    </row>
    <row r="93" spans="1:8" ht="14.45" customHeight="1" x14ac:dyDescent="0.2">
      <c r="A93" s="4">
        <v>2016</v>
      </c>
      <c r="B93" s="4" t="s">
        <v>39</v>
      </c>
      <c r="C93" s="4" t="s">
        <v>263</v>
      </c>
      <c r="D93" s="4" t="s">
        <v>249</v>
      </c>
      <c r="E93" s="4" t="s">
        <v>47</v>
      </c>
      <c r="F93" s="7">
        <v>40379</v>
      </c>
      <c r="G93" s="7">
        <v>228871</v>
      </c>
      <c r="H93" s="8">
        <v>209374.74</v>
      </c>
    </row>
    <row r="94" spans="1:8" ht="14.45" customHeight="1" x14ac:dyDescent="0.2">
      <c r="A94" s="4">
        <v>2016</v>
      </c>
      <c r="B94" s="4" t="s">
        <v>36</v>
      </c>
      <c r="C94" s="4" t="s">
        <v>264</v>
      </c>
      <c r="D94" s="4" t="s">
        <v>248</v>
      </c>
      <c r="E94" s="4" t="s">
        <v>47</v>
      </c>
      <c r="F94" s="7">
        <v>75791</v>
      </c>
      <c r="G94" s="7">
        <v>387167</v>
      </c>
      <c r="H94" s="8">
        <v>852382.46</v>
      </c>
    </row>
    <row r="95" spans="1:8" ht="14.45" customHeight="1" x14ac:dyDescent="0.2">
      <c r="A95" s="4">
        <v>2016</v>
      </c>
      <c r="B95" s="4" t="s">
        <v>36</v>
      </c>
      <c r="C95" s="4" t="s">
        <v>264</v>
      </c>
      <c r="D95" s="4" t="s">
        <v>249</v>
      </c>
      <c r="E95" s="4" t="s">
        <v>47</v>
      </c>
      <c r="F95" s="7">
        <v>46212</v>
      </c>
      <c r="G95" s="7">
        <v>253179</v>
      </c>
      <c r="H95" s="8">
        <v>589773.96</v>
      </c>
    </row>
    <row r="96" spans="1:8" ht="14.45" customHeight="1" x14ac:dyDescent="0.2">
      <c r="A96" s="4">
        <v>2016</v>
      </c>
      <c r="B96" s="4" t="s">
        <v>37</v>
      </c>
      <c r="C96" s="4" t="s">
        <v>264</v>
      </c>
      <c r="D96" s="4" t="s">
        <v>248</v>
      </c>
      <c r="E96" s="4" t="s">
        <v>47</v>
      </c>
      <c r="F96" s="7">
        <v>96364</v>
      </c>
      <c r="G96" s="7">
        <v>725619</v>
      </c>
      <c r="H96" s="8">
        <v>21850846.960000001</v>
      </c>
    </row>
    <row r="97" spans="1:8" ht="14.45" customHeight="1" x14ac:dyDescent="0.2">
      <c r="A97" s="4">
        <v>2016</v>
      </c>
      <c r="B97" s="4" t="s">
        <v>37</v>
      </c>
      <c r="C97" s="4" t="s">
        <v>264</v>
      </c>
      <c r="D97" s="4" t="s">
        <v>249</v>
      </c>
      <c r="E97" s="4" t="s">
        <v>47</v>
      </c>
      <c r="F97" s="7">
        <v>63949</v>
      </c>
      <c r="G97" s="7">
        <v>493009</v>
      </c>
      <c r="H97" s="8">
        <v>14642455.35</v>
      </c>
    </row>
    <row r="98" spans="1:8" ht="14.45" customHeight="1" x14ac:dyDescent="0.2">
      <c r="A98" s="4">
        <v>2016</v>
      </c>
      <c r="B98" s="4" t="s">
        <v>38</v>
      </c>
      <c r="C98" s="4" t="s">
        <v>264</v>
      </c>
      <c r="D98" s="4" t="s">
        <v>248</v>
      </c>
      <c r="E98" s="4" t="s">
        <v>47</v>
      </c>
      <c r="F98" s="7">
        <v>350316</v>
      </c>
      <c r="G98" s="7">
        <v>2203821</v>
      </c>
      <c r="H98" s="8">
        <v>21268865.219999999</v>
      </c>
    </row>
    <row r="99" spans="1:8" ht="14.45" customHeight="1" x14ac:dyDescent="0.2">
      <c r="A99" s="4">
        <v>2016</v>
      </c>
      <c r="B99" s="4" t="s">
        <v>38</v>
      </c>
      <c r="C99" s="4" t="s">
        <v>264</v>
      </c>
      <c r="D99" s="4" t="s">
        <v>249</v>
      </c>
      <c r="E99" s="4" t="s">
        <v>47</v>
      </c>
      <c r="F99" s="7">
        <v>262953</v>
      </c>
      <c r="G99" s="7">
        <v>1599538</v>
      </c>
      <c r="H99" s="8">
        <v>15779872.33</v>
      </c>
    </row>
    <row r="100" spans="1:8" ht="14.45" customHeight="1" x14ac:dyDescent="0.2">
      <c r="A100" s="4">
        <v>2016</v>
      </c>
      <c r="B100" s="4" t="s">
        <v>39</v>
      </c>
      <c r="C100" s="4" t="s">
        <v>264</v>
      </c>
      <c r="D100" s="4" t="s">
        <v>248</v>
      </c>
      <c r="E100" s="4" t="s">
        <v>47</v>
      </c>
      <c r="F100" s="7">
        <v>58910</v>
      </c>
      <c r="G100" s="7">
        <v>322337</v>
      </c>
      <c r="H100" s="8">
        <v>311103.14</v>
      </c>
    </row>
    <row r="101" spans="1:8" ht="14.45" customHeight="1" x14ac:dyDescent="0.2">
      <c r="A101" s="4">
        <v>2016</v>
      </c>
      <c r="B101" s="4" t="s">
        <v>39</v>
      </c>
      <c r="C101" s="4" t="s">
        <v>264</v>
      </c>
      <c r="D101" s="4" t="s">
        <v>249</v>
      </c>
      <c r="E101" s="4" t="s">
        <v>47</v>
      </c>
      <c r="F101" s="7">
        <v>35752</v>
      </c>
      <c r="G101" s="7">
        <v>202722</v>
      </c>
      <c r="H101" s="8">
        <v>193915.72</v>
      </c>
    </row>
    <row r="102" spans="1:8" ht="14.45" customHeight="1" x14ac:dyDescent="0.2">
      <c r="A102" s="4">
        <v>2016</v>
      </c>
      <c r="B102" s="4" t="s">
        <v>36</v>
      </c>
      <c r="C102" s="4" t="s">
        <v>265</v>
      </c>
      <c r="D102" s="4" t="s">
        <v>248</v>
      </c>
      <c r="E102" s="4" t="s">
        <v>47</v>
      </c>
      <c r="F102" s="7">
        <v>70844</v>
      </c>
      <c r="G102" s="7">
        <v>363690</v>
      </c>
      <c r="H102" s="8">
        <v>993080.68</v>
      </c>
    </row>
    <row r="103" spans="1:8" ht="14.45" customHeight="1" x14ac:dyDescent="0.2">
      <c r="A103" s="4">
        <v>2016</v>
      </c>
      <c r="B103" s="4" t="s">
        <v>36</v>
      </c>
      <c r="C103" s="4" t="s">
        <v>265</v>
      </c>
      <c r="D103" s="4" t="s">
        <v>249</v>
      </c>
      <c r="E103" s="4" t="s">
        <v>47</v>
      </c>
      <c r="F103" s="7">
        <v>43102</v>
      </c>
      <c r="G103" s="7">
        <v>225361</v>
      </c>
      <c r="H103" s="8">
        <v>628253.64</v>
      </c>
    </row>
    <row r="104" spans="1:8" ht="14.45" customHeight="1" x14ac:dyDescent="0.2">
      <c r="A104" s="4">
        <v>2016</v>
      </c>
      <c r="B104" s="4" t="s">
        <v>37</v>
      </c>
      <c r="C104" s="4" t="s">
        <v>265</v>
      </c>
      <c r="D104" s="4" t="s">
        <v>248</v>
      </c>
      <c r="E104" s="4" t="s">
        <v>47</v>
      </c>
      <c r="F104" s="7">
        <v>86082</v>
      </c>
      <c r="G104" s="7">
        <v>645649</v>
      </c>
      <c r="H104" s="8">
        <v>18702462.300000001</v>
      </c>
    </row>
    <row r="105" spans="1:8" ht="14.45" customHeight="1" x14ac:dyDescent="0.2">
      <c r="A105" s="4">
        <v>2016</v>
      </c>
      <c r="B105" s="4" t="s">
        <v>37</v>
      </c>
      <c r="C105" s="4" t="s">
        <v>265</v>
      </c>
      <c r="D105" s="4" t="s">
        <v>249</v>
      </c>
      <c r="E105" s="4" t="s">
        <v>47</v>
      </c>
      <c r="F105" s="7">
        <v>63439</v>
      </c>
      <c r="G105" s="7">
        <v>485976</v>
      </c>
      <c r="H105" s="8">
        <v>14033624.130000001</v>
      </c>
    </row>
    <row r="106" spans="1:8" ht="14.45" customHeight="1" x14ac:dyDescent="0.2">
      <c r="A106" s="4">
        <v>2016</v>
      </c>
      <c r="B106" s="4" t="s">
        <v>38</v>
      </c>
      <c r="C106" s="4" t="s">
        <v>265</v>
      </c>
      <c r="D106" s="4" t="s">
        <v>248</v>
      </c>
      <c r="E106" s="4" t="s">
        <v>47</v>
      </c>
      <c r="F106" s="7">
        <v>370218</v>
      </c>
      <c r="G106" s="7">
        <v>2280930</v>
      </c>
      <c r="H106" s="8">
        <v>21327440.73</v>
      </c>
    </row>
    <row r="107" spans="1:8" ht="14.45" customHeight="1" x14ac:dyDescent="0.2">
      <c r="A107" s="4">
        <v>2016</v>
      </c>
      <c r="B107" s="4" t="s">
        <v>38</v>
      </c>
      <c r="C107" s="4" t="s">
        <v>265</v>
      </c>
      <c r="D107" s="4" t="s">
        <v>249</v>
      </c>
      <c r="E107" s="4" t="s">
        <v>47</v>
      </c>
      <c r="F107" s="7">
        <v>290798</v>
      </c>
      <c r="G107" s="7">
        <v>1743935</v>
      </c>
      <c r="H107" s="8">
        <v>16371419.15</v>
      </c>
    </row>
    <row r="108" spans="1:8" ht="14.45" customHeight="1" x14ac:dyDescent="0.2">
      <c r="A108" s="4">
        <v>2016</v>
      </c>
      <c r="B108" s="4" t="s">
        <v>39</v>
      </c>
      <c r="C108" s="4" t="s">
        <v>265</v>
      </c>
      <c r="D108" s="4" t="s">
        <v>248</v>
      </c>
      <c r="E108" s="4" t="s">
        <v>47</v>
      </c>
      <c r="F108" s="7">
        <v>54432</v>
      </c>
      <c r="G108" s="7">
        <v>297565</v>
      </c>
      <c r="H108" s="8">
        <v>317436.63</v>
      </c>
    </row>
    <row r="109" spans="1:8" ht="14.45" customHeight="1" x14ac:dyDescent="0.2">
      <c r="A109" s="4">
        <v>2016</v>
      </c>
      <c r="B109" s="4" t="s">
        <v>39</v>
      </c>
      <c r="C109" s="4" t="s">
        <v>265</v>
      </c>
      <c r="D109" s="4" t="s">
        <v>249</v>
      </c>
      <c r="E109" s="4" t="s">
        <v>47</v>
      </c>
      <c r="F109" s="7">
        <v>33670</v>
      </c>
      <c r="G109" s="7">
        <v>188304</v>
      </c>
      <c r="H109" s="8">
        <v>197123.93</v>
      </c>
    </row>
    <row r="110" spans="1:8" ht="14.45" customHeight="1" x14ac:dyDescent="0.2">
      <c r="A110" s="4">
        <v>2016</v>
      </c>
      <c r="B110" s="4" t="s">
        <v>36</v>
      </c>
      <c r="C110" s="4" t="s">
        <v>266</v>
      </c>
      <c r="D110" s="4" t="s">
        <v>248</v>
      </c>
      <c r="E110" s="4" t="s">
        <v>47</v>
      </c>
      <c r="F110" s="7">
        <v>80013</v>
      </c>
      <c r="G110" s="7">
        <v>430558</v>
      </c>
      <c r="H110" s="8">
        <v>1218939.99</v>
      </c>
    </row>
    <row r="111" spans="1:8" ht="14.45" customHeight="1" x14ac:dyDescent="0.2">
      <c r="A111" s="4">
        <v>2016</v>
      </c>
      <c r="B111" s="4" t="s">
        <v>36</v>
      </c>
      <c r="C111" s="4" t="s">
        <v>266</v>
      </c>
      <c r="D111" s="4" t="s">
        <v>249</v>
      </c>
      <c r="E111" s="4" t="s">
        <v>47</v>
      </c>
      <c r="F111" s="7">
        <v>44647</v>
      </c>
      <c r="G111" s="7">
        <v>229662</v>
      </c>
      <c r="H111" s="8">
        <v>740113.33</v>
      </c>
    </row>
    <row r="112" spans="1:8" ht="14.45" customHeight="1" x14ac:dyDescent="0.2">
      <c r="A112" s="4">
        <v>2016</v>
      </c>
      <c r="B112" s="4" t="s">
        <v>37</v>
      </c>
      <c r="C112" s="4" t="s">
        <v>266</v>
      </c>
      <c r="D112" s="4" t="s">
        <v>248</v>
      </c>
      <c r="E112" s="4" t="s">
        <v>47</v>
      </c>
      <c r="F112" s="7">
        <v>86087</v>
      </c>
      <c r="G112" s="7">
        <v>629517</v>
      </c>
      <c r="H112" s="8">
        <v>17835331.469999999</v>
      </c>
    </row>
    <row r="113" spans="1:8" ht="14.45" customHeight="1" x14ac:dyDescent="0.2">
      <c r="A113" s="4">
        <v>2016</v>
      </c>
      <c r="B113" s="4" t="s">
        <v>37</v>
      </c>
      <c r="C113" s="4" t="s">
        <v>266</v>
      </c>
      <c r="D113" s="4" t="s">
        <v>249</v>
      </c>
      <c r="E113" s="4" t="s">
        <v>47</v>
      </c>
      <c r="F113" s="7">
        <v>62770</v>
      </c>
      <c r="G113" s="7">
        <v>476599</v>
      </c>
      <c r="H113" s="8">
        <v>13442340.210000001</v>
      </c>
    </row>
    <row r="114" spans="1:8" ht="14.45" customHeight="1" x14ac:dyDescent="0.2">
      <c r="A114" s="4">
        <v>2016</v>
      </c>
      <c r="B114" s="4" t="s">
        <v>38</v>
      </c>
      <c r="C114" s="4" t="s">
        <v>266</v>
      </c>
      <c r="D114" s="4" t="s">
        <v>248</v>
      </c>
      <c r="E114" s="4" t="s">
        <v>47</v>
      </c>
      <c r="F114" s="7">
        <v>410358</v>
      </c>
      <c r="G114" s="7">
        <v>2523676</v>
      </c>
      <c r="H114" s="8">
        <v>22761731.07</v>
      </c>
    </row>
    <row r="115" spans="1:8" ht="14.45" customHeight="1" x14ac:dyDescent="0.2">
      <c r="A115" s="4">
        <v>2016</v>
      </c>
      <c r="B115" s="4" t="s">
        <v>38</v>
      </c>
      <c r="C115" s="4" t="s">
        <v>266</v>
      </c>
      <c r="D115" s="4" t="s">
        <v>249</v>
      </c>
      <c r="E115" s="4" t="s">
        <v>47</v>
      </c>
      <c r="F115" s="7">
        <v>311225</v>
      </c>
      <c r="G115" s="7">
        <v>1831764</v>
      </c>
      <c r="H115" s="8">
        <v>16459072.029999999</v>
      </c>
    </row>
    <row r="116" spans="1:8" ht="14.45" customHeight="1" x14ac:dyDescent="0.2">
      <c r="A116" s="4">
        <v>2016</v>
      </c>
      <c r="B116" s="4" t="s">
        <v>39</v>
      </c>
      <c r="C116" s="4" t="s">
        <v>266</v>
      </c>
      <c r="D116" s="4" t="s">
        <v>248</v>
      </c>
      <c r="E116" s="4" t="s">
        <v>47</v>
      </c>
      <c r="F116" s="7">
        <v>59273</v>
      </c>
      <c r="G116" s="7">
        <v>333480</v>
      </c>
      <c r="H116" s="8">
        <v>374438.26</v>
      </c>
    </row>
    <row r="117" spans="1:8" ht="14.45" customHeight="1" x14ac:dyDescent="0.2">
      <c r="A117" s="4">
        <v>2016</v>
      </c>
      <c r="B117" s="4" t="s">
        <v>39</v>
      </c>
      <c r="C117" s="4" t="s">
        <v>266</v>
      </c>
      <c r="D117" s="4" t="s">
        <v>249</v>
      </c>
      <c r="E117" s="4" t="s">
        <v>47</v>
      </c>
      <c r="F117" s="7">
        <v>36100</v>
      </c>
      <c r="G117" s="7">
        <v>198105</v>
      </c>
      <c r="H117" s="8">
        <v>224682.05</v>
      </c>
    </row>
    <row r="118" spans="1:8" ht="14.45" customHeight="1" x14ac:dyDescent="0.2">
      <c r="A118" s="4">
        <v>2016</v>
      </c>
      <c r="B118" s="4" t="s">
        <v>36</v>
      </c>
      <c r="C118" s="4" t="s">
        <v>267</v>
      </c>
      <c r="D118" s="4" t="s">
        <v>248</v>
      </c>
      <c r="E118" s="4" t="s">
        <v>47</v>
      </c>
      <c r="F118" s="7">
        <v>75773</v>
      </c>
      <c r="G118" s="7">
        <v>439611</v>
      </c>
      <c r="H118" s="8">
        <v>1365168.62</v>
      </c>
    </row>
    <row r="119" spans="1:8" ht="14.45" customHeight="1" x14ac:dyDescent="0.2">
      <c r="A119" s="4">
        <v>2016</v>
      </c>
      <c r="B119" s="4" t="s">
        <v>36</v>
      </c>
      <c r="C119" s="4" t="s">
        <v>267</v>
      </c>
      <c r="D119" s="4" t="s">
        <v>249</v>
      </c>
      <c r="E119" s="4" t="s">
        <v>47</v>
      </c>
      <c r="F119" s="7">
        <v>39627</v>
      </c>
      <c r="G119" s="7">
        <v>201292</v>
      </c>
      <c r="H119" s="8">
        <v>726099.26</v>
      </c>
    </row>
    <row r="120" spans="1:8" ht="14.45" customHeight="1" x14ac:dyDescent="0.2">
      <c r="A120" s="4">
        <v>2016</v>
      </c>
      <c r="B120" s="4" t="s">
        <v>37</v>
      </c>
      <c r="C120" s="4" t="s">
        <v>267</v>
      </c>
      <c r="D120" s="4" t="s">
        <v>248</v>
      </c>
      <c r="E120" s="4" t="s">
        <v>47</v>
      </c>
      <c r="F120" s="7">
        <v>78226</v>
      </c>
      <c r="G120" s="7">
        <v>589968</v>
      </c>
      <c r="H120" s="8">
        <v>16085151.699999999</v>
      </c>
    </row>
    <row r="121" spans="1:8" ht="14.45" customHeight="1" x14ac:dyDescent="0.2">
      <c r="A121" s="4">
        <v>2016</v>
      </c>
      <c r="B121" s="4" t="s">
        <v>37</v>
      </c>
      <c r="C121" s="4" t="s">
        <v>267</v>
      </c>
      <c r="D121" s="4" t="s">
        <v>249</v>
      </c>
      <c r="E121" s="4" t="s">
        <v>47</v>
      </c>
      <c r="F121" s="7">
        <v>53401</v>
      </c>
      <c r="G121" s="7">
        <v>401268</v>
      </c>
      <c r="H121" s="8">
        <v>10984375.560000001</v>
      </c>
    </row>
    <row r="122" spans="1:8" ht="14.45" customHeight="1" x14ac:dyDescent="0.2">
      <c r="A122" s="4">
        <v>2016</v>
      </c>
      <c r="B122" s="4" t="s">
        <v>38</v>
      </c>
      <c r="C122" s="4" t="s">
        <v>267</v>
      </c>
      <c r="D122" s="4" t="s">
        <v>248</v>
      </c>
      <c r="E122" s="4" t="s">
        <v>47</v>
      </c>
      <c r="F122" s="7">
        <v>383456</v>
      </c>
      <c r="G122" s="7">
        <v>2400436</v>
      </c>
      <c r="H122" s="8">
        <v>21335617.940000001</v>
      </c>
    </row>
    <row r="123" spans="1:8" ht="14.45" customHeight="1" x14ac:dyDescent="0.2">
      <c r="A123" s="4">
        <v>2016</v>
      </c>
      <c r="B123" s="4" t="s">
        <v>38</v>
      </c>
      <c r="C123" s="4" t="s">
        <v>267</v>
      </c>
      <c r="D123" s="4" t="s">
        <v>249</v>
      </c>
      <c r="E123" s="4" t="s">
        <v>47</v>
      </c>
      <c r="F123" s="7">
        <v>275052</v>
      </c>
      <c r="G123" s="7">
        <v>1561112</v>
      </c>
      <c r="H123" s="8">
        <v>13391323.210000001</v>
      </c>
    </row>
    <row r="124" spans="1:8" ht="14.45" customHeight="1" x14ac:dyDescent="0.2">
      <c r="A124" s="4">
        <v>2016</v>
      </c>
      <c r="B124" s="4" t="s">
        <v>39</v>
      </c>
      <c r="C124" s="4" t="s">
        <v>267</v>
      </c>
      <c r="D124" s="4" t="s">
        <v>248</v>
      </c>
      <c r="E124" s="4" t="s">
        <v>47</v>
      </c>
      <c r="F124" s="7">
        <v>54942</v>
      </c>
      <c r="G124" s="7">
        <v>327201</v>
      </c>
      <c r="H124" s="8">
        <v>371906.23</v>
      </c>
    </row>
    <row r="125" spans="1:8" ht="14.45" customHeight="1" x14ac:dyDescent="0.2">
      <c r="A125" s="4">
        <v>2016</v>
      </c>
      <c r="B125" s="4" t="s">
        <v>39</v>
      </c>
      <c r="C125" s="4" t="s">
        <v>267</v>
      </c>
      <c r="D125" s="4" t="s">
        <v>249</v>
      </c>
      <c r="E125" s="4" t="s">
        <v>47</v>
      </c>
      <c r="F125" s="7">
        <v>33455</v>
      </c>
      <c r="G125" s="7">
        <v>184731</v>
      </c>
      <c r="H125" s="8">
        <v>212431.49</v>
      </c>
    </row>
    <row r="126" spans="1:8" ht="14.45" customHeight="1" x14ac:dyDescent="0.2">
      <c r="A126" s="4">
        <v>2016</v>
      </c>
      <c r="B126" s="4" t="s">
        <v>36</v>
      </c>
      <c r="C126" s="4" t="s">
        <v>268</v>
      </c>
      <c r="D126" s="4" t="s">
        <v>248</v>
      </c>
      <c r="E126" s="4" t="s">
        <v>47</v>
      </c>
      <c r="F126" s="7">
        <v>66314</v>
      </c>
      <c r="G126" s="7">
        <v>411465</v>
      </c>
      <c r="H126" s="8">
        <v>1335525.6000000001</v>
      </c>
    </row>
    <row r="127" spans="1:8" ht="14.45" customHeight="1" x14ac:dyDescent="0.2">
      <c r="A127" s="4">
        <v>2016</v>
      </c>
      <c r="B127" s="4" t="s">
        <v>36</v>
      </c>
      <c r="C127" s="4" t="s">
        <v>268</v>
      </c>
      <c r="D127" s="4" t="s">
        <v>249</v>
      </c>
      <c r="E127" s="4" t="s">
        <v>47</v>
      </c>
      <c r="F127" s="7">
        <v>33114</v>
      </c>
      <c r="G127" s="7">
        <v>171627</v>
      </c>
      <c r="H127" s="8">
        <v>597947.26</v>
      </c>
    </row>
    <row r="128" spans="1:8" ht="14.45" customHeight="1" x14ac:dyDescent="0.2">
      <c r="A128" s="4">
        <v>2016</v>
      </c>
      <c r="B128" s="4" t="s">
        <v>37</v>
      </c>
      <c r="C128" s="4" t="s">
        <v>268</v>
      </c>
      <c r="D128" s="4" t="s">
        <v>248</v>
      </c>
      <c r="E128" s="4" t="s">
        <v>47</v>
      </c>
      <c r="F128" s="7">
        <v>69065</v>
      </c>
      <c r="G128" s="7">
        <v>554724</v>
      </c>
      <c r="H128" s="8">
        <v>13647413.25</v>
      </c>
    </row>
    <row r="129" spans="1:8" ht="14.45" customHeight="1" x14ac:dyDescent="0.2">
      <c r="A129" s="4">
        <v>2016</v>
      </c>
      <c r="B129" s="4" t="s">
        <v>37</v>
      </c>
      <c r="C129" s="4" t="s">
        <v>268</v>
      </c>
      <c r="D129" s="4" t="s">
        <v>249</v>
      </c>
      <c r="E129" s="4" t="s">
        <v>47</v>
      </c>
      <c r="F129" s="7">
        <v>43580</v>
      </c>
      <c r="G129" s="7">
        <v>339714</v>
      </c>
      <c r="H129" s="8">
        <v>8473441</v>
      </c>
    </row>
    <row r="130" spans="1:8" ht="14.45" customHeight="1" x14ac:dyDescent="0.2">
      <c r="A130" s="4">
        <v>2016</v>
      </c>
      <c r="B130" s="4" t="s">
        <v>38</v>
      </c>
      <c r="C130" s="4" t="s">
        <v>268</v>
      </c>
      <c r="D130" s="4" t="s">
        <v>248</v>
      </c>
      <c r="E130" s="4" t="s">
        <v>47</v>
      </c>
      <c r="F130" s="7">
        <v>352805</v>
      </c>
      <c r="G130" s="7">
        <v>2260777</v>
      </c>
      <c r="H130" s="8">
        <v>20126582.449999999</v>
      </c>
    </row>
    <row r="131" spans="1:8" ht="14.45" customHeight="1" x14ac:dyDescent="0.2">
      <c r="A131" s="4">
        <v>2016</v>
      </c>
      <c r="B131" s="4" t="s">
        <v>38</v>
      </c>
      <c r="C131" s="4" t="s">
        <v>268</v>
      </c>
      <c r="D131" s="4" t="s">
        <v>249</v>
      </c>
      <c r="E131" s="4" t="s">
        <v>47</v>
      </c>
      <c r="F131" s="7">
        <v>231718</v>
      </c>
      <c r="G131" s="7">
        <v>1286018</v>
      </c>
      <c r="H131" s="8">
        <v>10686537.18</v>
      </c>
    </row>
    <row r="132" spans="1:8" ht="14.45" customHeight="1" x14ac:dyDescent="0.2">
      <c r="A132" s="4">
        <v>2016</v>
      </c>
      <c r="B132" s="4" t="s">
        <v>39</v>
      </c>
      <c r="C132" s="4" t="s">
        <v>268</v>
      </c>
      <c r="D132" s="4" t="s">
        <v>248</v>
      </c>
      <c r="E132" s="4" t="s">
        <v>47</v>
      </c>
      <c r="F132" s="7">
        <v>48233</v>
      </c>
      <c r="G132" s="7">
        <v>303487</v>
      </c>
      <c r="H132" s="8">
        <v>344695.9</v>
      </c>
    </row>
    <row r="133" spans="1:8" ht="14.45" customHeight="1" x14ac:dyDescent="0.2">
      <c r="A133" s="4">
        <v>2016</v>
      </c>
      <c r="B133" s="4" t="s">
        <v>39</v>
      </c>
      <c r="C133" s="4" t="s">
        <v>268</v>
      </c>
      <c r="D133" s="4" t="s">
        <v>249</v>
      </c>
      <c r="E133" s="4" t="s">
        <v>47</v>
      </c>
      <c r="F133" s="7">
        <v>30558</v>
      </c>
      <c r="G133" s="7">
        <v>171886</v>
      </c>
      <c r="H133" s="8">
        <v>198401.6</v>
      </c>
    </row>
    <row r="134" spans="1:8" ht="14.45" customHeight="1" x14ac:dyDescent="0.2">
      <c r="A134" s="4">
        <v>2016</v>
      </c>
      <c r="B134" s="4" t="s">
        <v>36</v>
      </c>
      <c r="C134" s="4" t="s">
        <v>269</v>
      </c>
      <c r="D134" s="4" t="s">
        <v>248</v>
      </c>
      <c r="E134" s="4" t="s">
        <v>47</v>
      </c>
      <c r="F134" s="7">
        <v>57816</v>
      </c>
      <c r="G134" s="7">
        <v>391056</v>
      </c>
      <c r="H134" s="8">
        <v>1331281.54</v>
      </c>
    </row>
    <row r="135" spans="1:8" ht="14.45" customHeight="1" x14ac:dyDescent="0.2">
      <c r="A135" s="4">
        <v>2016</v>
      </c>
      <c r="B135" s="4" t="s">
        <v>36</v>
      </c>
      <c r="C135" s="4" t="s">
        <v>269</v>
      </c>
      <c r="D135" s="4" t="s">
        <v>249</v>
      </c>
      <c r="E135" s="4" t="s">
        <v>47</v>
      </c>
      <c r="F135" s="7">
        <v>27047</v>
      </c>
      <c r="G135" s="7">
        <v>143667</v>
      </c>
      <c r="H135" s="8">
        <v>501053.06</v>
      </c>
    </row>
    <row r="136" spans="1:8" ht="14.45" customHeight="1" x14ac:dyDescent="0.2">
      <c r="A136" s="4">
        <v>2016</v>
      </c>
      <c r="B136" s="4" t="s">
        <v>37</v>
      </c>
      <c r="C136" s="4" t="s">
        <v>269</v>
      </c>
      <c r="D136" s="4" t="s">
        <v>248</v>
      </c>
      <c r="E136" s="4" t="s">
        <v>47</v>
      </c>
      <c r="F136" s="7">
        <v>54610</v>
      </c>
      <c r="G136" s="7">
        <v>490607</v>
      </c>
      <c r="H136" s="8">
        <v>10842455.57</v>
      </c>
    </row>
    <row r="137" spans="1:8" ht="14.45" customHeight="1" x14ac:dyDescent="0.2">
      <c r="A137" s="4">
        <v>2016</v>
      </c>
      <c r="B137" s="4" t="s">
        <v>37</v>
      </c>
      <c r="C137" s="4" t="s">
        <v>269</v>
      </c>
      <c r="D137" s="4" t="s">
        <v>249</v>
      </c>
      <c r="E137" s="4" t="s">
        <v>47</v>
      </c>
      <c r="F137" s="7">
        <v>31513</v>
      </c>
      <c r="G137" s="7">
        <v>262827</v>
      </c>
      <c r="H137" s="8">
        <v>5977812.1699999999</v>
      </c>
    </row>
    <row r="138" spans="1:8" ht="14.45" customHeight="1" x14ac:dyDescent="0.2">
      <c r="A138" s="4">
        <v>2016</v>
      </c>
      <c r="B138" s="4" t="s">
        <v>38</v>
      </c>
      <c r="C138" s="4" t="s">
        <v>269</v>
      </c>
      <c r="D138" s="4" t="s">
        <v>248</v>
      </c>
      <c r="E138" s="4" t="s">
        <v>47</v>
      </c>
      <c r="F138" s="7">
        <v>300498</v>
      </c>
      <c r="G138" s="7">
        <v>2008051</v>
      </c>
      <c r="H138" s="8">
        <v>18683111.120000001</v>
      </c>
    </row>
    <row r="139" spans="1:8" ht="14.45" customHeight="1" x14ac:dyDescent="0.2">
      <c r="A139" s="4">
        <v>2016</v>
      </c>
      <c r="B139" s="4" t="s">
        <v>38</v>
      </c>
      <c r="C139" s="4" t="s">
        <v>269</v>
      </c>
      <c r="D139" s="4" t="s">
        <v>249</v>
      </c>
      <c r="E139" s="4" t="s">
        <v>47</v>
      </c>
      <c r="F139" s="7">
        <v>173594</v>
      </c>
      <c r="G139" s="7">
        <v>949621</v>
      </c>
      <c r="H139" s="8">
        <v>7953255.5800000001</v>
      </c>
    </row>
    <row r="140" spans="1:8" ht="14.45" customHeight="1" x14ac:dyDescent="0.2">
      <c r="A140" s="4">
        <v>2016</v>
      </c>
      <c r="B140" s="4" t="s">
        <v>39</v>
      </c>
      <c r="C140" s="4" t="s">
        <v>269</v>
      </c>
      <c r="D140" s="4" t="s">
        <v>248</v>
      </c>
      <c r="E140" s="4" t="s">
        <v>47</v>
      </c>
      <c r="F140" s="7">
        <v>41349</v>
      </c>
      <c r="G140" s="7">
        <v>286945</v>
      </c>
      <c r="H140" s="8">
        <v>315272.77</v>
      </c>
    </row>
    <row r="141" spans="1:8" ht="14.45" customHeight="1" x14ac:dyDescent="0.2">
      <c r="A141" s="4">
        <v>2016</v>
      </c>
      <c r="B141" s="4" t="s">
        <v>39</v>
      </c>
      <c r="C141" s="4" t="s">
        <v>269</v>
      </c>
      <c r="D141" s="4" t="s">
        <v>249</v>
      </c>
      <c r="E141" s="4" t="s">
        <v>47</v>
      </c>
      <c r="F141" s="7">
        <v>25691</v>
      </c>
      <c r="G141" s="7">
        <v>154347</v>
      </c>
      <c r="H141" s="8">
        <v>173724.9</v>
      </c>
    </row>
    <row r="142" spans="1:8" ht="14.45" customHeight="1" x14ac:dyDescent="0.2">
      <c r="A142" s="4">
        <v>2016</v>
      </c>
      <c r="B142" s="4" t="s">
        <v>36</v>
      </c>
      <c r="C142" s="4" t="s">
        <v>270</v>
      </c>
      <c r="D142" s="4" t="s">
        <v>248</v>
      </c>
      <c r="E142" s="4" t="s">
        <v>47</v>
      </c>
      <c r="F142" s="7">
        <v>44060</v>
      </c>
      <c r="G142" s="7">
        <v>317491</v>
      </c>
      <c r="H142" s="8">
        <v>1070020.1000000001</v>
      </c>
    </row>
    <row r="143" spans="1:8" ht="14.45" customHeight="1" x14ac:dyDescent="0.2">
      <c r="A143" s="4">
        <v>2016</v>
      </c>
      <c r="B143" s="4" t="s">
        <v>36</v>
      </c>
      <c r="C143" s="4" t="s">
        <v>270</v>
      </c>
      <c r="D143" s="4" t="s">
        <v>249</v>
      </c>
      <c r="E143" s="4" t="s">
        <v>47</v>
      </c>
      <c r="F143" s="7">
        <v>17345</v>
      </c>
      <c r="G143" s="7">
        <v>95904</v>
      </c>
      <c r="H143" s="8">
        <v>324635.40000000002</v>
      </c>
    </row>
    <row r="144" spans="1:8" ht="14.45" customHeight="1" x14ac:dyDescent="0.2">
      <c r="A144" s="4">
        <v>2016</v>
      </c>
      <c r="B144" s="4" t="s">
        <v>37</v>
      </c>
      <c r="C144" s="4" t="s">
        <v>270</v>
      </c>
      <c r="D144" s="4" t="s">
        <v>248</v>
      </c>
      <c r="E144" s="4" t="s">
        <v>47</v>
      </c>
      <c r="F144" s="7">
        <v>34064</v>
      </c>
      <c r="G144" s="7">
        <v>345062</v>
      </c>
      <c r="H144" s="8">
        <v>6874873</v>
      </c>
    </row>
    <row r="145" spans="1:8" ht="14.45" customHeight="1" x14ac:dyDescent="0.2">
      <c r="A145" s="4">
        <v>2016</v>
      </c>
      <c r="B145" s="4" t="s">
        <v>37</v>
      </c>
      <c r="C145" s="4" t="s">
        <v>270</v>
      </c>
      <c r="D145" s="4" t="s">
        <v>249</v>
      </c>
      <c r="E145" s="4" t="s">
        <v>47</v>
      </c>
      <c r="F145" s="7">
        <v>16573</v>
      </c>
      <c r="G145" s="7">
        <v>153102</v>
      </c>
      <c r="H145" s="8">
        <v>3062598.82</v>
      </c>
    </row>
    <row r="146" spans="1:8" ht="14.45" customHeight="1" x14ac:dyDescent="0.2">
      <c r="A146" s="4">
        <v>2016</v>
      </c>
      <c r="B146" s="4" t="s">
        <v>38</v>
      </c>
      <c r="C146" s="4" t="s">
        <v>270</v>
      </c>
      <c r="D146" s="4" t="s">
        <v>248</v>
      </c>
      <c r="E146" s="4" t="s">
        <v>47</v>
      </c>
      <c r="F146" s="7">
        <v>212040</v>
      </c>
      <c r="G146" s="7">
        <v>1467570</v>
      </c>
      <c r="H146" s="8">
        <v>14499923.029999999</v>
      </c>
    </row>
    <row r="147" spans="1:8" ht="14.45" customHeight="1" x14ac:dyDescent="0.2">
      <c r="A147" s="4">
        <v>2016</v>
      </c>
      <c r="B147" s="4" t="s">
        <v>38</v>
      </c>
      <c r="C147" s="4" t="s">
        <v>270</v>
      </c>
      <c r="D147" s="4" t="s">
        <v>249</v>
      </c>
      <c r="E147" s="4" t="s">
        <v>47</v>
      </c>
      <c r="F147" s="7">
        <v>99146</v>
      </c>
      <c r="G147" s="7">
        <v>532098</v>
      </c>
      <c r="H147" s="8">
        <v>4581789.8099999996</v>
      </c>
    </row>
    <row r="148" spans="1:8" ht="14.45" customHeight="1" x14ac:dyDescent="0.2">
      <c r="A148" s="4">
        <v>2016</v>
      </c>
      <c r="B148" s="4" t="s">
        <v>39</v>
      </c>
      <c r="C148" s="4" t="s">
        <v>270</v>
      </c>
      <c r="D148" s="4" t="s">
        <v>248</v>
      </c>
      <c r="E148" s="4" t="s">
        <v>47</v>
      </c>
      <c r="F148" s="7">
        <v>30857</v>
      </c>
      <c r="G148" s="7">
        <v>239007</v>
      </c>
      <c r="H148" s="8">
        <v>256901.01</v>
      </c>
    </row>
    <row r="149" spans="1:8" ht="14.45" customHeight="1" x14ac:dyDescent="0.2">
      <c r="A149" s="4">
        <v>2016</v>
      </c>
      <c r="B149" s="4" t="s">
        <v>39</v>
      </c>
      <c r="C149" s="4" t="s">
        <v>270</v>
      </c>
      <c r="D149" s="4" t="s">
        <v>249</v>
      </c>
      <c r="E149" s="4" t="s">
        <v>47</v>
      </c>
      <c r="F149" s="7">
        <v>16890</v>
      </c>
      <c r="G149" s="7">
        <v>108728</v>
      </c>
      <c r="H149" s="8">
        <v>117913.04</v>
      </c>
    </row>
    <row r="150" spans="1:8" ht="14.45" customHeight="1" x14ac:dyDescent="0.2">
      <c r="A150" s="4">
        <v>2016</v>
      </c>
      <c r="B150" s="4" t="s">
        <v>36</v>
      </c>
      <c r="C150" s="4" t="s">
        <v>271</v>
      </c>
      <c r="D150" s="4" t="s">
        <v>248</v>
      </c>
      <c r="E150" s="4" t="s">
        <v>47</v>
      </c>
      <c r="F150" s="7">
        <v>33288</v>
      </c>
      <c r="G150" s="7">
        <v>259668</v>
      </c>
      <c r="H150" s="8">
        <v>923148.63</v>
      </c>
    </row>
    <row r="151" spans="1:8" ht="14.45" customHeight="1" x14ac:dyDescent="0.2">
      <c r="A151" s="4">
        <v>2016</v>
      </c>
      <c r="B151" s="4" t="s">
        <v>36</v>
      </c>
      <c r="C151" s="4" t="s">
        <v>271</v>
      </c>
      <c r="D151" s="4" t="s">
        <v>249</v>
      </c>
      <c r="E151" s="4" t="s">
        <v>47</v>
      </c>
      <c r="F151" s="7">
        <v>9284</v>
      </c>
      <c r="G151" s="7">
        <v>54066</v>
      </c>
      <c r="H151" s="8">
        <v>181997.13</v>
      </c>
    </row>
    <row r="152" spans="1:8" ht="14.45" customHeight="1" x14ac:dyDescent="0.2">
      <c r="A152" s="4">
        <v>2016</v>
      </c>
      <c r="B152" s="4" t="s">
        <v>37</v>
      </c>
      <c r="C152" s="4" t="s">
        <v>271</v>
      </c>
      <c r="D152" s="4" t="s">
        <v>248</v>
      </c>
      <c r="E152" s="4" t="s">
        <v>47</v>
      </c>
      <c r="F152" s="7">
        <v>17226</v>
      </c>
      <c r="G152" s="7">
        <v>198416</v>
      </c>
      <c r="H152" s="8">
        <v>3692466.86</v>
      </c>
    </row>
    <row r="153" spans="1:8" ht="14.45" customHeight="1" x14ac:dyDescent="0.2">
      <c r="A153" s="4">
        <v>2016</v>
      </c>
      <c r="B153" s="4" t="s">
        <v>37</v>
      </c>
      <c r="C153" s="4" t="s">
        <v>271</v>
      </c>
      <c r="D153" s="4" t="s">
        <v>249</v>
      </c>
      <c r="E153" s="4" t="s">
        <v>47</v>
      </c>
      <c r="F153" s="7">
        <v>6193</v>
      </c>
      <c r="G153" s="7">
        <v>63734</v>
      </c>
      <c r="H153" s="8">
        <v>1153865.8899999999</v>
      </c>
    </row>
    <row r="154" spans="1:8" ht="14.45" customHeight="1" x14ac:dyDescent="0.2">
      <c r="A154" s="4">
        <v>2016</v>
      </c>
      <c r="B154" s="4" t="s">
        <v>38</v>
      </c>
      <c r="C154" s="4" t="s">
        <v>271</v>
      </c>
      <c r="D154" s="4" t="s">
        <v>248</v>
      </c>
      <c r="E154" s="4" t="s">
        <v>47</v>
      </c>
      <c r="F154" s="7">
        <v>138647</v>
      </c>
      <c r="G154" s="7">
        <v>995490</v>
      </c>
      <c r="H154" s="8">
        <v>10879952.25</v>
      </c>
    </row>
    <row r="155" spans="1:8" ht="14.45" customHeight="1" x14ac:dyDescent="0.2">
      <c r="A155" s="4">
        <v>2016</v>
      </c>
      <c r="B155" s="4" t="s">
        <v>38</v>
      </c>
      <c r="C155" s="4" t="s">
        <v>271</v>
      </c>
      <c r="D155" s="4" t="s">
        <v>249</v>
      </c>
      <c r="E155" s="4" t="s">
        <v>47</v>
      </c>
      <c r="F155" s="7">
        <v>46126</v>
      </c>
      <c r="G155" s="7">
        <v>250006</v>
      </c>
      <c r="H155" s="8">
        <v>2254220.04</v>
      </c>
    </row>
    <row r="156" spans="1:8" ht="14.45" customHeight="1" x14ac:dyDescent="0.2">
      <c r="A156" s="4">
        <v>2016</v>
      </c>
      <c r="B156" s="4" t="s">
        <v>39</v>
      </c>
      <c r="C156" s="4" t="s">
        <v>271</v>
      </c>
      <c r="D156" s="4" t="s">
        <v>248</v>
      </c>
      <c r="E156" s="4" t="s">
        <v>47</v>
      </c>
      <c r="F156" s="7">
        <v>22321</v>
      </c>
      <c r="G156" s="7">
        <v>193704</v>
      </c>
      <c r="H156" s="8">
        <v>204799.96</v>
      </c>
    </row>
    <row r="157" spans="1:8" ht="14.45" customHeight="1" x14ac:dyDescent="0.2">
      <c r="A157" s="4">
        <v>2016</v>
      </c>
      <c r="B157" s="4" t="s">
        <v>39</v>
      </c>
      <c r="C157" s="4" t="s">
        <v>271</v>
      </c>
      <c r="D157" s="4" t="s">
        <v>249</v>
      </c>
      <c r="E157" s="4" t="s">
        <v>47</v>
      </c>
      <c r="F157" s="7">
        <v>9039</v>
      </c>
      <c r="G157" s="7">
        <v>65368</v>
      </c>
      <c r="H157" s="8">
        <v>68879.03</v>
      </c>
    </row>
    <row r="158" spans="1:8" ht="14.45" customHeight="1" x14ac:dyDescent="0.2">
      <c r="A158" s="4">
        <v>2017</v>
      </c>
      <c r="B158" s="4" t="s">
        <v>36</v>
      </c>
      <c r="C158" s="4" t="s">
        <v>253</v>
      </c>
      <c r="D158" s="4" t="s">
        <v>248</v>
      </c>
      <c r="E158" s="4" t="s">
        <v>47</v>
      </c>
      <c r="F158" s="7">
        <v>234</v>
      </c>
      <c r="G158" s="7">
        <v>1257</v>
      </c>
      <c r="H158" s="8">
        <v>165483.93</v>
      </c>
    </row>
    <row r="159" spans="1:8" ht="14.45" customHeight="1" x14ac:dyDescent="0.2">
      <c r="A159" s="4">
        <v>2017</v>
      </c>
      <c r="B159" s="4" t="s">
        <v>36</v>
      </c>
      <c r="C159" s="4" t="s">
        <v>253</v>
      </c>
      <c r="D159" s="4" t="s">
        <v>249</v>
      </c>
      <c r="E159" s="4" t="s">
        <v>47</v>
      </c>
      <c r="F159" s="7">
        <v>301</v>
      </c>
      <c r="G159" s="7">
        <v>1888</v>
      </c>
      <c r="H159" s="8">
        <v>207766.95</v>
      </c>
    </row>
    <row r="160" spans="1:8" ht="14.45" customHeight="1" x14ac:dyDescent="0.2">
      <c r="A160" s="4">
        <v>2017</v>
      </c>
      <c r="B160" s="4" t="s">
        <v>37</v>
      </c>
      <c r="C160" s="4" t="s">
        <v>253</v>
      </c>
      <c r="D160" s="4" t="s">
        <v>248</v>
      </c>
      <c r="E160" s="4" t="s">
        <v>47</v>
      </c>
      <c r="F160" s="7">
        <v>145</v>
      </c>
      <c r="G160" s="7">
        <v>876</v>
      </c>
      <c r="H160" s="8">
        <v>115676.03</v>
      </c>
    </row>
    <row r="161" spans="1:8" ht="14.45" customHeight="1" x14ac:dyDescent="0.2">
      <c r="A161" s="4">
        <v>2017</v>
      </c>
      <c r="B161" s="4" t="s">
        <v>37</v>
      </c>
      <c r="C161" s="4" t="s">
        <v>253</v>
      </c>
      <c r="D161" s="4" t="s">
        <v>249</v>
      </c>
      <c r="E161" s="4" t="s">
        <v>47</v>
      </c>
      <c r="F161" s="7">
        <v>210</v>
      </c>
      <c r="G161" s="7">
        <v>1344</v>
      </c>
      <c r="H161" s="8">
        <v>148089.88</v>
      </c>
    </row>
    <row r="162" spans="1:8" ht="14.45" customHeight="1" x14ac:dyDescent="0.2">
      <c r="A162" s="4">
        <v>2017</v>
      </c>
      <c r="B162" s="4" t="s">
        <v>38</v>
      </c>
      <c r="C162" s="4" t="s">
        <v>253</v>
      </c>
      <c r="D162" s="4" t="s">
        <v>248</v>
      </c>
      <c r="E162" s="4" t="s">
        <v>47</v>
      </c>
      <c r="F162" s="7">
        <v>224</v>
      </c>
      <c r="G162" s="7">
        <v>536</v>
      </c>
      <c r="H162" s="8">
        <v>9539.26</v>
      </c>
    </row>
    <row r="163" spans="1:8" ht="14.45" customHeight="1" x14ac:dyDescent="0.2">
      <c r="A163" s="4">
        <v>2017</v>
      </c>
      <c r="B163" s="4" t="s">
        <v>38</v>
      </c>
      <c r="C163" s="4" t="s">
        <v>253</v>
      </c>
      <c r="D163" s="4" t="s">
        <v>249</v>
      </c>
      <c r="E163" s="4" t="s">
        <v>47</v>
      </c>
      <c r="F163" s="7">
        <v>265</v>
      </c>
      <c r="G163" s="7">
        <v>516</v>
      </c>
      <c r="H163" s="8">
        <v>7035.1</v>
      </c>
    </row>
    <row r="164" spans="1:8" ht="14.45" customHeight="1" x14ac:dyDescent="0.2">
      <c r="A164" s="4">
        <v>2017</v>
      </c>
      <c r="B164" s="4" t="s">
        <v>39</v>
      </c>
      <c r="C164" s="4" t="s">
        <v>253</v>
      </c>
      <c r="D164" s="4" t="s">
        <v>248</v>
      </c>
      <c r="E164" s="4" t="s">
        <v>47</v>
      </c>
      <c r="F164" s="7"/>
      <c r="G164" s="7"/>
      <c r="H164" s="8"/>
    </row>
    <row r="165" spans="1:8" ht="14.45" customHeight="1" x14ac:dyDescent="0.2">
      <c r="A165" s="4">
        <v>2017</v>
      </c>
      <c r="B165" s="4" t="s">
        <v>39</v>
      </c>
      <c r="C165" s="4" t="s">
        <v>253</v>
      </c>
      <c r="D165" s="4" t="s">
        <v>249</v>
      </c>
      <c r="E165" s="4" t="s">
        <v>47</v>
      </c>
      <c r="F165" s="7">
        <v>5</v>
      </c>
      <c r="G165" s="7">
        <v>5</v>
      </c>
      <c r="H165" s="8">
        <v>4.07</v>
      </c>
    </row>
    <row r="166" spans="1:8" ht="14.45" customHeight="1" x14ac:dyDescent="0.2">
      <c r="A166" s="4">
        <v>2017</v>
      </c>
      <c r="B166" s="4" t="s">
        <v>36</v>
      </c>
      <c r="C166" s="4" t="s">
        <v>254</v>
      </c>
      <c r="D166" s="4" t="s">
        <v>248</v>
      </c>
      <c r="E166" s="4" t="s">
        <v>47</v>
      </c>
      <c r="F166" s="7">
        <v>349</v>
      </c>
      <c r="G166" s="7">
        <v>1975</v>
      </c>
      <c r="H166" s="8">
        <v>257425.83</v>
      </c>
    </row>
    <row r="167" spans="1:8" ht="14.45" customHeight="1" x14ac:dyDescent="0.2">
      <c r="A167" s="4">
        <v>2017</v>
      </c>
      <c r="B167" s="4" t="s">
        <v>36</v>
      </c>
      <c r="C167" s="4" t="s">
        <v>254</v>
      </c>
      <c r="D167" s="4" t="s">
        <v>249</v>
      </c>
      <c r="E167" s="4" t="s">
        <v>47</v>
      </c>
      <c r="F167" s="7">
        <v>538</v>
      </c>
      <c r="G167" s="7">
        <v>3038</v>
      </c>
      <c r="H167" s="8">
        <v>333319.64</v>
      </c>
    </row>
    <row r="168" spans="1:8" ht="14.45" customHeight="1" x14ac:dyDescent="0.2">
      <c r="A168" s="4">
        <v>2017</v>
      </c>
      <c r="B168" s="4" t="s">
        <v>37</v>
      </c>
      <c r="C168" s="4" t="s">
        <v>254</v>
      </c>
      <c r="D168" s="4" t="s">
        <v>248</v>
      </c>
      <c r="E168" s="4" t="s">
        <v>47</v>
      </c>
      <c r="F168" s="7">
        <v>314</v>
      </c>
      <c r="G168" s="7">
        <v>2168</v>
      </c>
      <c r="H168" s="8">
        <v>329403.18</v>
      </c>
    </row>
    <row r="169" spans="1:8" ht="14.45" customHeight="1" x14ac:dyDescent="0.2">
      <c r="A169" s="4">
        <v>2017</v>
      </c>
      <c r="B169" s="4" t="s">
        <v>37</v>
      </c>
      <c r="C169" s="4" t="s">
        <v>254</v>
      </c>
      <c r="D169" s="4" t="s">
        <v>249</v>
      </c>
      <c r="E169" s="4" t="s">
        <v>47</v>
      </c>
      <c r="F169" s="7">
        <v>361</v>
      </c>
      <c r="G169" s="7">
        <v>2595</v>
      </c>
      <c r="H169" s="8">
        <v>383571.65</v>
      </c>
    </row>
    <row r="170" spans="1:8" ht="14.45" customHeight="1" x14ac:dyDescent="0.2">
      <c r="A170" s="4">
        <v>2017</v>
      </c>
      <c r="B170" s="4" t="s">
        <v>38</v>
      </c>
      <c r="C170" s="4" t="s">
        <v>254</v>
      </c>
      <c r="D170" s="4" t="s">
        <v>248</v>
      </c>
      <c r="E170" s="4" t="s">
        <v>47</v>
      </c>
      <c r="F170" s="7">
        <v>611</v>
      </c>
      <c r="G170" s="7">
        <v>1464</v>
      </c>
      <c r="H170" s="8">
        <v>16719.060000000001</v>
      </c>
    </row>
    <row r="171" spans="1:8" ht="14.45" customHeight="1" x14ac:dyDescent="0.2">
      <c r="A171" s="4">
        <v>2017</v>
      </c>
      <c r="B171" s="4" t="s">
        <v>38</v>
      </c>
      <c r="C171" s="4" t="s">
        <v>254</v>
      </c>
      <c r="D171" s="4" t="s">
        <v>249</v>
      </c>
      <c r="E171" s="4" t="s">
        <v>47</v>
      </c>
      <c r="F171" s="7">
        <v>676</v>
      </c>
      <c r="G171" s="7">
        <v>1524</v>
      </c>
      <c r="H171" s="8">
        <v>21614.87</v>
      </c>
    </row>
    <row r="172" spans="1:8" ht="14.45" customHeight="1" x14ac:dyDescent="0.2">
      <c r="A172" s="4">
        <v>2017</v>
      </c>
      <c r="B172" s="4" t="s">
        <v>39</v>
      </c>
      <c r="C172" s="4" t="s">
        <v>254</v>
      </c>
      <c r="D172" s="4" t="s">
        <v>248</v>
      </c>
      <c r="E172" s="4" t="s">
        <v>47</v>
      </c>
      <c r="F172" s="7">
        <v>9</v>
      </c>
      <c r="G172" s="7">
        <v>9</v>
      </c>
      <c r="H172" s="8">
        <v>9.39</v>
      </c>
    </row>
    <row r="173" spans="1:8" ht="14.45" customHeight="1" x14ac:dyDescent="0.2">
      <c r="A173" s="4">
        <v>2017</v>
      </c>
      <c r="B173" s="4" t="s">
        <v>39</v>
      </c>
      <c r="C173" s="4" t="s">
        <v>254</v>
      </c>
      <c r="D173" s="4" t="s">
        <v>249</v>
      </c>
      <c r="E173" s="4" t="s">
        <v>47</v>
      </c>
      <c r="F173" s="7"/>
      <c r="G173" s="7"/>
      <c r="H173" s="8"/>
    </row>
    <row r="174" spans="1:8" ht="14.45" customHeight="1" x14ac:dyDescent="0.2">
      <c r="A174" s="4">
        <v>2017</v>
      </c>
      <c r="B174" s="4" t="s">
        <v>36</v>
      </c>
      <c r="C174" s="4" t="s">
        <v>255</v>
      </c>
      <c r="D174" s="4" t="s">
        <v>248</v>
      </c>
      <c r="E174" s="4" t="s">
        <v>47</v>
      </c>
      <c r="F174" s="7">
        <v>992</v>
      </c>
      <c r="G174" s="7">
        <v>2947</v>
      </c>
      <c r="H174" s="8">
        <v>280821.53000000003</v>
      </c>
    </row>
    <row r="175" spans="1:8" ht="14.45" customHeight="1" x14ac:dyDescent="0.2">
      <c r="A175" s="4">
        <v>2017</v>
      </c>
      <c r="B175" s="4" t="s">
        <v>36</v>
      </c>
      <c r="C175" s="4" t="s">
        <v>255</v>
      </c>
      <c r="D175" s="4" t="s">
        <v>249</v>
      </c>
      <c r="E175" s="4" t="s">
        <v>47</v>
      </c>
      <c r="F175" s="7">
        <v>958</v>
      </c>
      <c r="G175" s="7">
        <v>3640</v>
      </c>
      <c r="H175" s="8">
        <v>412634.97</v>
      </c>
    </row>
    <row r="176" spans="1:8" ht="14.45" customHeight="1" x14ac:dyDescent="0.2">
      <c r="A176" s="4">
        <v>2017</v>
      </c>
      <c r="B176" s="4" t="s">
        <v>37</v>
      </c>
      <c r="C176" s="4" t="s">
        <v>255</v>
      </c>
      <c r="D176" s="4" t="s">
        <v>248</v>
      </c>
      <c r="E176" s="4" t="s">
        <v>47</v>
      </c>
      <c r="F176" s="7">
        <v>787</v>
      </c>
      <c r="G176" s="7">
        <v>4091</v>
      </c>
      <c r="H176" s="8">
        <v>372075.29</v>
      </c>
    </row>
    <row r="177" spans="1:8" ht="14.45" customHeight="1" x14ac:dyDescent="0.2">
      <c r="A177" s="4">
        <v>2017</v>
      </c>
      <c r="B177" s="4" t="s">
        <v>37</v>
      </c>
      <c r="C177" s="4" t="s">
        <v>255</v>
      </c>
      <c r="D177" s="4" t="s">
        <v>249</v>
      </c>
      <c r="E177" s="4" t="s">
        <v>47</v>
      </c>
      <c r="F177" s="7">
        <v>597</v>
      </c>
      <c r="G177" s="7">
        <v>4055</v>
      </c>
      <c r="H177" s="8">
        <v>459825.23</v>
      </c>
    </row>
    <row r="178" spans="1:8" ht="14.45" customHeight="1" x14ac:dyDescent="0.2">
      <c r="A178" s="4">
        <v>2017</v>
      </c>
      <c r="B178" s="4" t="s">
        <v>38</v>
      </c>
      <c r="C178" s="4" t="s">
        <v>255</v>
      </c>
      <c r="D178" s="4" t="s">
        <v>248</v>
      </c>
      <c r="E178" s="4" t="s">
        <v>47</v>
      </c>
      <c r="F178" s="7">
        <v>8007</v>
      </c>
      <c r="G178" s="7">
        <v>12789</v>
      </c>
      <c r="H178" s="8">
        <v>45003.39</v>
      </c>
    </row>
    <row r="179" spans="1:8" ht="14.45" customHeight="1" x14ac:dyDescent="0.2">
      <c r="A179" s="4">
        <v>2017</v>
      </c>
      <c r="B179" s="4" t="s">
        <v>38</v>
      </c>
      <c r="C179" s="4" t="s">
        <v>255</v>
      </c>
      <c r="D179" s="4" t="s">
        <v>249</v>
      </c>
      <c r="E179" s="4" t="s">
        <v>47</v>
      </c>
      <c r="F179" s="7">
        <v>4364</v>
      </c>
      <c r="G179" s="7">
        <v>7189</v>
      </c>
      <c r="H179" s="8">
        <v>55467.38</v>
      </c>
    </row>
    <row r="180" spans="1:8" ht="14.45" customHeight="1" x14ac:dyDescent="0.2">
      <c r="A180" s="4">
        <v>2017</v>
      </c>
      <c r="B180" s="4" t="s">
        <v>39</v>
      </c>
      <c r="C180" s="4" t="s">
        <v>255</v>
      </c>
      <c r="D180" s="4" t="s">
        <v>248</v>
      </c>
      <c r="E180" s="4" t="s">
        <v>47</v>
      </c>
      <c r="F180" s="7">
        <v>60</v>
      </c>
      <c r="G180" s="7">
        <v>79</v>
      </c>
      <c r="H180" s="8">
        <v>36.590000000000003</v>
      </c>
    </row>
    <row r="181" spans="1:8" ht="14.45" customHeight="1" x14ac:dyDescent="0.2">
      <c r="A181" s="4">
        <v>2017</v>
      </c>
      <c r="B181" s="4" t="s">
        <v>39</v>
      </c>
      <c r="C181" s="4" t="s">
        <v>255</v>
      </c>
      <c r="D181" s="4" t="s">
        <v>249</v>
      </c>
      <c r="E181" s="4" t="s">
        <v>47</v>
      </c>
      <c r="F181" s="7">
        <v>33</v>
      </c>
      <c r="G181" s="7">
        <v>75</v>
      </c>
      <c r="H181" s="8">
        <v>69.69</v>
      </c>
    </row>
    <row r="182" spans="1:8" ht="14.45" customHeight="1" x14ac:dyDescent="0.2">
      <c r="A182" s="4">
        <v>2017</v>
      </c>
      <c r="B182" s="4" t="s">
        <v>36</v>
      </c>
      <c r="C182" s="4" t="s">
        <v>256</v>
      </c>
      <c r="D182" s="4" t="s">
        <v>248</v>
      </c>
      <c r="E182" s="4" t="s">
        <v>47</v>
      </c>
      <c r="F182" s="7">
        <v>8911</v>
      </c>
      <c r="G182" s="7">
        <v>15948</v>
      </c>
      <c r="H182" s="8">
        <v>166052.85999999999</v>
      </c>
    </row>
    <row r="183" spans="1:8" ht="14.45" customHeight="1" x14ac:dyDescent="0.2">
      <c r="A183" s="4">
        <v>2017</v>
      </c>
      <c r="B183" s="4" t="s">
        <v>36</v>
      </c>
      <c r="C183" s="4" t="s">
        <v>256</v>
      </c>
      <c r="D183" s="4" t="s">
        <v>249</v>
      </c>
      <c r="E183" s="4" t="s">
        <v>47</v>
      </c>
      <c r="F183" s="7">
        <v>4921</v>
      </c>
      <c r="G183" s="7">
        <v>11561</v>
      </c>
      <c r="H183" s="8">
        <v>397206.72</v>
      </c>
    </row>
    <row r="184" spans="1:8" ht="14.45" customHeight="1" x14ac:dyDescent="0.2">
      <c r="A184" s="4">
        <v>2017</v>
      </c>
      <c r="B184" s="4" t="s">
        <v>37</v>
      </c>
      <c r="C184" s="4" t="s">
        <v>256</v>
      </c>
      <c r="D184" s="4" t="s">
        <v>248</v>
      </c>
      <c r="E184" s="4" t="s">
        <v>47</v>
      </c>
      <c r="F184" s="7">
        <v>4615</v>
      </c>
      <c r="G184" s="7">
        <v>20605</v>
      </c>
      <c r="H184" s="8">
        <v>651370.67000000004</v>
      </c>
    </row>
    <row r="185" spans="1:8" ht="14.45" customHeight="1" x14ac:dyDescent="0.2">
      <c r="A185" s="4">
        <v>2017</v>
      </c>
      <c r="B185" s="4" t="s">
        <v>37</v>
      </c>
      <c r="C185" s="4" t="s">
        <v>256</v>
      </c>
      <c r="D185" s="4" t="s">
        <v>249</v>
      </c>
      <c r="E185" s="4" t="s">
        <v>47</v>
      </c>
      <c r="F185" s="7">
        <v>1945</v>
      </c>
      <c r="G185" s="7">
        <v>10058</v>
      </c>
      <c r="H185" s="8">
        <v>458375.4</v>
      </c>
    </row>
    <row r="186" spans="1:8" ht="14.45" customHeight="1" x14ac:dyDescent="0.2">
      <c r="A186" s="4">
        <v>2017</v>
      </c>
      <c r="B186" s="4" t="s">
        <v>38</v>
      </c>
      <c r="C186" s="4" t="s">
        <v>256</v>
      </c>
      <c r="D186" s="4" t="s">
        <v>248</v>
      </c>
      <c r="E186" s="4" t="s">
        <v>47</v>
      </c>
      <c r="F186" s="7">
        <v>47330</v>
      </c>
      <c r="G186" s="7">
        <v>84490</v>
      </c>
      <c r="H186" s="8">
        <v>342353.25</v>
      </c>
    </row>
    <row r="187" spans="1:8" ht="14.45" customHeight="1" x14ac:dyDescent="0.2">
      <c r="A187" s="4">
        <v>2017</v>
      </c>
      <c r="B187" s="4" t="s">
        <v>38</v>
      </c>
      <c r="C187" s="4" t="s">
        <v>256</v>
      </c>
      <c r="D187" s="4" t="s">
        <v>249</v>
      </c>
      <c r="E187" s="4" t="s">
        <v>47</v>
      </c>
      <c r="F187" s="7">
        <v>18715</v>
      </c>
      <c r="G187" s="7">
        <v>33787</v>
      </c>
      <c r="H187" s="8">
        <v>180840.03</v>
      </c>
    </row>
    <row r="188" spans="1:8" ht="14.45" customHeight="1" x14ac:dyDescent="0.2">
      <c r="A188" s="4">
        <v>2017</v>
      </c>
      <c r="B188" s="4" t="s">
        <v>39</v>
      </c>
      <c r="C188" s="4" t="s">
        <v>256</v>
      </c>
      <c r="D188" s="4" t="s">
        <v>248</v>
      </c>
      <c r="E188" s="4" t="s">
        <v>47</v>
      </c>
      <c r="F188" s="7">
        <v>6582</v>
      </c>
      <c r="G188" s="7">
        <v>10745</v>
      </c>
      <c r="H188" s="8">
        <v>5085.47</v>
      </c>
    </row>
    <row r="189" spans="1:8" ht="14.45" customHeight="1" x14ac:dyDescent="0.2">
      <c r="A189" s="4">
        <v>2017</v>
      </c>
      <c r="B189" s="4" t="s">
        <v>39</v>
      </c>
      <c r="C189" s="4" t="s">
        <v>256</v>
      </c>
      <c r="D189" s="4" t="s">
        <v>249</v>
      </c>
      <c r="E189" s="4" t="s">
        <v>47</v>
      </c>
      <c r="F189" s="7">
        <v>3653</v>
      </c>
      <c r="G189" s="7">
        <v>6460</v>
      </c>
      <c r="H189" s="8">
        <v>3605.05</v>
      </c>
    </row>
    <row r="190" spans="1:8" ht="14.45" customHeight="1" x14ac:dyDescent="0.2">
      <c r="A190" s="4">
        <v>2017</v>
      </c>
      <c r="B190" s="4" t="s">
        <v>36</v>
      </c>
      <c r="C190" s="4" t="s">
        <v>257</v>
      </c>
      <c r="D190" s="4" t="s">
        <v>248</v>
      </c>
      <c r="E190" s="4" t="s">
        <v>47</v>
      </c>
      <c r="F190" s="7">
        <v>28060</v>
      </c>
      <c r="G190" s="7">
        <v>62027</v>
      </c>
      <c r="H190" s="8">
        <v>219316.72</v>
      </c>
    </row>
    <row r="191" spans="1:8" ht="14.45" customHeight="1" x14ac:dyDescent="0.2">
      <c r="A191" s="4">
        <v>2017</v>
      </c>
      <c r="B191" s="4" t="s">
        <v>36</v>
      </c>
      <c r="C191" s="4" t="s">
        <v>257</v>
      </c>
      <c r="D191" s="4" t="s">
        <v>249</v>
      </c>
      <c r="E191" s="4" t="s">
        <v>47</v>
      </c>
      <c r="F191" s="7">
        <v>14537</v>
      </c>
      <c r="G191" s="7">
        <v>46379</v>
      </c>
      <c r="H191" s="8">
        <v>259977.28</v>
      </c>
    </row>
    <row r="192" spans="1:8" ht="14.45" customHeight="1" x14ac:dyDescent="0.2">
      <c r="A192" s="4">
        <v>2017</v>
      </c>
      <c r="B192" s="4" t="s">
        <v>37</v>
      </c>
      <c r="C192" s="4" t="s">
        <v>257</v>
      </c>
      <c r="D192" s="4" t="s">
        <v>248</v>
      </c>
      <c r="E192" s="4" t="s">
        <v>47</v>
      </c>
      <c r="F192" s="7">
        <v>15055</v>
      </c>
      <c r="G192" s="7">
        <v>84127</v>
      </c>
      <c r="H192" s="8">
        <v>1970741.03</v>
      </c>
    </row>
    <row r="193" spans="1:8" ht="14.45" customHeight="1" x14ac:dyDescent="0.2">
      <c r="A193" s="4">
        <v>2017</v>
      </c>
      <c r="B193" s="4" t="s">
        <v>37</v>
      </c>
      <c r="C193" s="4" t="s">
        <v>257</v>
      </c>
      <c r="D193" s="4" t="s">
        <v>249</v>
      </c>
      <c r="E193" s="4" t="s">
        <v>47</v>
      </c>
      <c r="F193" s="7">
        <v>6754</v>
      </c>
      <c r="G193" s="7">
        <v>44523</v>
      </c>
      <c r="H193" s="8">
        <v>1144949.1399999999</v>
      </c>
    </row>
    <row r="194" spans="1:8" ht="14.45" customHeight="1" x14ac:dyDescent="0.2">
      <c r="A194" s="4">
        <v>2017</v>
      </c>
      <c r="B194" s="4" t="s">
        <v>38</v>
      </c>
      <c r="C194" s="4" t="s">
        <v>257</v>
      </c>
      <c r="D194" s="4" t="s">
        <v>248</v>
      </c>
      <c r="E194" s="4" t="s">
        <v>47</v>
      </c>
      <c r="F194" s="7">
        <v>101675</v>
      </c>
      <c r="G194" s="7">
        <v>270647</v>
      </c>
      <c r="H194" s="8">
        <v>1472299.88</v>
      </c>
    </row>
    <row r="195" spans="1:8" ht="14.45" customHeight="1" x14ac:dyDescent="0.2">
      <c r="A195" s="4">
        <v>2017</v>
      </c>
      <c r="B195" s="4" t="s">
        <v>38</v>
      </c>
      <c r="C195" s="4" t="s">
        <v>257</v>
      </c>
      <c r="D195" s="4" t="s">
        <v>249</v>
      </c>
      <c r="E195" s="4" t="s">
        <v>47</v>
      </c>
      <c r="F195" s="7">
        <v>40474</v>
      </c>
      <c r="G195" s="7">
        <v>110416</v>
      </c>
      <c r="H195" s="8">
        <v>610578.66</v>
      </c>
    </row>
    <row r="196" spans="1:8" ht="14.45" customHeight="1" x14ac:dyDescent="0.2">
      <c r="A196" s="4">
        <v>2017</v>
      </c>
      <c r="B196" s="4" t="s">
        <v>39</v>
      </c>
      <c r="C196" s="4" t="s">
        <v>257</v>
      </c>
      <c r="D196" s="4" t="s">
        <v>248</v>
      </c>
      <c r="E196" s="4" t="s">
        <v>47</v>
      </c>
      <c r="F196" s="7">
        <v>20210</v>
      </c>
      <c r="G196" s="7">
        <v>45870</v>
      </c>
      <c r="H196" s="8">
        <v>22458.37</v>
      </c>
    </row>
    <row r="197" spans="1:8" ht="14.45" customHeight="1" x14ac:dyDescent="0.2">
      <c r="A197" s="4">
        <v>2017</v>
      </c>
      <c r="B197" s="4" t="s">
        <v>39</v>
      </c>
      <c r="C197" s="4" t="s">
        <v>257</v>
      </c>
      <c r="D197" s="4" t="s">
        <v>249</v>
      </c>
      <c r="E197" s="4" t="s">
        <v>47</v>
      </c>
      <c r="F197" s="7">
        <v>12368</v>
      </c>
      <c r="G197" s="7">
        <v>32608</v>
      </c>
      <c r="H197" s="8">
        <v>16880.61</v>
      </c>
    </row>
    <row r="198" spans="1:8" ht="14.45" customHeight="1" x14ac:dyDescent="0.2">
      <c r="A198" s="4">
        <v>2017</v>
      </c>
      <c r="B198" s="4" t="s">
        <v>36</v>
      </c>
      <c r="C198" s="4" t="s">
        <v>258</v>
      </c>
      <c r="D198" s="4" t="s">
        <v>248</v>
      </c>
      <c r="E198" s="4" t="s">
        <v>47</v>
      </c>
      <c r="F198" s="7">
        <v>47720</v>
      </c>
      <c r="G198" s="7">
        <v>130923</v>
      </c>
      <c r="H198" s="8">
        <v>272510.84000000003</v>
      </c>
    </row>
    <row r="199" spans="1:8" ht="14.45" customHeight="1" x14ac:dyDescent="0.2">
      <c r="A199" s="4">
        <v>2017</v>
      </c>
      <c r="B199" s="4" t="s">
        <v>36</v>
      </c>
      <c r="C199" s="4" t="s">
        <v>258</v>
      </c>
      <c r="D199" s="4" t="s">
        <v>249</v>
      </c>
      <c r="E199" s="4" t="s">
        <v>47</v>
      </c>
      <c r="F199" s="7">
        <v>24706</v>
      </c>
      <c r="G199" s="7">
        <v>97792</v>
      </c>
      <c r="H199" s="8">
        <v>313495.08</v>
      </c>
    </row>
    <row r="200" spans="1:8" ht="14.45" customHeight="1" x14ac:dyDescent="0.2">
      <c r="A200" s="4">
        <v>2017</v>
      </c>
      <c r="B200" s="4" t="s">
        <v>37</v>
      </c>
      <c r="C200" s="4" t="s">
        <v>258</v>
      </c>
      <c r="D200" s="4" t="s">
        <v>248</v>
      </c>
      <c r="E200" s="4" t="s">
        <v>47</v>
      </c>
      <c r="F200" s="7">
        <v>27555</v>
      </c>
      <c r="G200" s="7">
        <v>178315</v>
      </c>
      <c r="H200" s="8">
        <v>3968620.72</v>
      </c>
    </row>
    <row r="201" spans="1:8" ht="14.45" customHeight="1" x14ac:dyDescent="0.2">
      <c r="A201" s="4">
        <v>2017</v>
      </c>
      <c r="B201" s="4" t="s">
        <v>37</v>
      </c>
      <c r="C201" s="4" t="s">
        <v>258</v>
      </c>
      <c r="D201" s="4" t="s">
        <v>249</v>
      </c>
      <c r="E201" s="4" t="s">
        <v>47</v>
      </c>
      <c r="F201" s="7">
        <v>14091</v>
      </c>
      <c r="G201" s="7">
        <v>105164</v>
      </c>
      <c r="H201" s="8">
        <v>2297642.2000000002</v>
      </c>
    </row>
    <row r="202" spans="1:8" ht="14.45" customHeight="1" x14ac:dyDescent="0.2">
      <c r="A202" s="4">
        <v>2017</v>
      </c>
      <c r="B202" s="4" t="s">
        <v>38</v>
      </c>
      <c r="C202" s="4" t="s">
        <v>258</v>
      </c>
      <c r="D202" s="4" t="s">
        <v>248</v>
      </c>
      <c r="E202" s="4" t="s">
        <v>47</v>
      </c>
      <c r="F202" s="7">
        <v>159039</v>
      </c>
      <c r="G202" s="7">
        <v>577145</v>
      </c>
      <c r="H202" s="8">
        <v>3285790.31</v>
      </c>
    </row>
    <row r="203" spans="1:8" ht="14.45" customHeight="1" x14ac:dyDescent="0.2">
      <c r="A203" s="4">
        <v>2017</v>
      </c>
      <c r="B203" s="4" t="s">
        <v>38</v>
      </c>
      <c r="C203" s="4" t="s">
        <v>258</v>
      </c>
      <c r="D203" s="4" t="s">
        <v>249</v>
      </c>
      <c r="E203" s="4" t="s">
        <v>47</v>
      </c>
      <c r="F203" s="7">
        <v>70017</v>
      </c>
      <c r="G203" s="7">
        <v>261712</v>
      </c>
      <c r="H203" s="8">
        <v>1611846.22</v>
      </c>
    </row>
    <row r="204" spans="1:8" ht="14.45" customHeight="1" x14ac:dyDescent="0.2">
      <c r="A204" s="4">
        <v>2017</v>
      </c>
      <c r="B204" s="4" t="s">
        <v>39</v>
      </c>
      <c r="C204" s="4" t="s">
        <v>258</v>
      </c>
      <c r="D204" s="4" t="s">
        <v>248</v>
      </c>
      <c r="E204" s="4" t="s">
        <v>47</v>
      </c>
      <c r="F204" s="7">
        <v>29611</v>
      </c>
      <c r="G204" s="7">
        <v>90671</v>
      </c>
      <c r="H204" s="8">
        <v>43974.17</v>
      </c>
    </row>
    <row r="205" spans="1:8" ht="14.45" customHeight="1" x14ac:dyDescent="0.2">
      <c r="A205" s="4">
        <v>2017</v>
      </c>
      <c r="B205" s="4" t="s">
        <v>39</v>
      </c>
      <c r="C205" s="4" t="s">
        <v>258</v>
      </c>
      <c r="D205" s="4" t="s">
        <v>249</v>
      </c>
      <c r="E205" s="4" t="s">
        <v>47</v>
      </c>
      <c r="F205" s="7">
        <v>18360</v>
      </c>
      <c r="G205" s="7">
        <v>62654</v>
      </c>
      <c r="H205" s="8">
        <v>32155.59</v>
      </c>
    </row>
    <row r="206" spans="1:8" ht="14.45" customHeight="1" x14ac:dyDescent="0.2">
      <c r="A206" s="4">
        <v>2017</v>
      </c>
      <c r="B206" s="4" t="s">
        <v>36</v>
      </c>
      <c r="C206" s="4" t="s">
        <v>259</v>
      </c>
      <c r="D206" s="4" t="s">
        <v>248</v>
      </c>
      <c r="E206" s="4" t="s">
        <v>47</v>
      </c>
      <c r="F206" s="7">
        <v>57925</v>
      </c>
      <c r="G206" s="7">
        <v>205800</v>
      </c>
      <c r="H206" s="8">
        <v>329618.53999999998</v>
      </c>
    </row>
    <row r="207" spans="1:8" ht="14.45" customHeight="1" x14ac:dyDescent="0.2">
      <c r="A207" s="4">
        <v>2017</v>
      </c>
      <c r="B207" s="4" t="s">
        <v>36</v>
      </c>
      <c r="C207" s="4" t="s">
        <v>259</v>
      </c>
      <c r="D207" s="4" t="s">
        <v>249</v>
      </c>
      <c r="E207" s="4" t="s">
        <v>47</v>
      </c>
      <c r="F207" s="7">
        <v>33294</v>
      </c>
      <c r="G207" s="7">
        <v>157889</v>
      </c>
      <c r="H207" s="8">
        <v>337754.51</v>
      </c>
    </row>
    <row r="208" spans="1:8" ht="14.45" customHeight="1" x14ac:dyDescent="0.2">
      <c r="A208" s="4">
        <v>2017</v>
      </c>
      <c r="B208" s="4" t="s">
        <v>37</v>
      </c>
      <c r="C208" s="4" t="s">
        <v>259</v>
      </c>
      <c r="D208" s="4" t="s">
        <v>248</v>
      </c>
      <c r="E208" s="4" t="s">
        <v>47</v>
      </c>
      <c r="F208" s="7">
        <v>39298</v>
      </c>
      <c r="G208" s="7">
        <v>284454</v>
      </c>
      <c r="H208" s="8">
        <v>6037804.4100000001</v>
      </c>
    </row>
    <row r="209" spans="1:8" ht="14.45" customHeight="1" x14ac:dyDescent="0.2">
      <c r="A209" s="4">
        <v>2017</v>
      </c>
      <c r="B209" s="4" t="s">
        <v>37</v>
      </c>
      <c r="C209" s="4" t="s">
        <v>259</v>
      </c>
      <c r="D209" s="4" t="s">
        <v>249</v>
      </c>
      <c r="E209" s="4" t="s">
        <v>47</v>
      </c>
      <c r="F209" s="7">
        <v>22271</v>
      </c>
      <c r="G209" s="7">
        <v>184138</v>
      </c>
      <c r="H209" s="8">
        <v>3813362.85</v>
      </c>
    </row>
    <row r="210" spans="1:8" ht="14.45" customHeight="1" x14ac:dyDescent="0.2">
      <c r="A210" s="4">
        <v>2017</v>
      </c>
      <c r="B210" s="4" t="s">
        <v>38</v>
      </c>
      <c r="C210" s="4" t="s">
        <v>259</v>
      </c>
      <c r="D210" s="4" t="s">
        <v>248</v>
      </c>
      <c r="E210" s="4" t="s">
        <v>47</v>
      </c>
      <c r="F210" s="7">
        <v>189048</v>
      </c>
      <c r="G210" s="7">
        <v>845160</v>
      </c>
      <c r="H210" s="8">
        <v>5705359.8799999999</v>
      </c>
    </row>
    <row r="211" spans="1:8" ht="14.45" customHeight="1" x14ac:dyDescent="0.2">
      <c r="A211" s="4">
        <v>2017</v>
      </c>
      <c r="B211" s="4" t="s">
        <v>38</v>
      </c>
      <c r="C211" s="4" t="s">
        <v>259</v>
      </c>
      <c r="D211" s="4" t="s">
        <v>249</v>
      </c>
      <c r="E211" s="4" t="s">
        <v>47</v>
      </c>
      <c r="F211" s="7">
        <v>96555</v>
      </c>
      <c r="G211" s="7">
        <v>430315</v>
      </c>
      <c r="H211" s="8">
        <v>2862890.64</v>
      </c>
    </row>
    <row r="212" spans="1:8" ht="14.45" customHeight="1" x14ac:dyDescent="0.2">
      <c r="A212" s="4">
        <v>2017</v>
      </c>
      <c r="B212" s="4" t="s">
        <v>39</v>
      </c>
      <c r="C212" s="4" t="s">
        <v>259</v>
      </c>
      <c r="D212" s="4" t="s">
        <v>248</v>
      </c>
      <c r="E212" s="4" t="s">
        <v>47</v>
      </c>
      <c r="F212" s="7">
        <v>35852</v>
      </c>
      <c r="G212" s="7">
        <v>140103</v>
      </c>
      <c r="H212" s="8">
        <v>72298.69</v>
      </c>
    </row>
    <row r="213" spans="1:8" ht="14.45" customHeight="1" x14ac:dyDescent="0.2">
      <c r="A213" s="4">
        <v>2017</v>
      </c>
      <c r="B213" s="4" t="s">
        <v>39</v>
      </c>
      <c r="C213" s="4" t="s">
        <v>259</v>
      </c>
      <c r="D213" s="4" t="s">
        <v>249</v>
      </c>
      <c r="E213" s="4" t="s">
        <v>47</v>
      </c>
      <c r="F213" s="7">
        <v>22451</v>
      </c>
      <c r="G213" s="7">
        <v>100100</v>
      </c>
      <c r="H213" s="8">
        <v>49693.31</v>
      </c>
    </row>
    <row r="214" spans="1:8" ht="14.45" customHeight="1" x14ac:dyDescent="0.2">
      <c r="A214" s="4">
        <v>2017</v>
      </c>
      <c r="B214" s="4" t="s">
        <v>36</v>
      </c>
      <c r="C214" s="4" t="s">
        <v>260</v>
      </c>
      <c r="D214" s="4" t="s">
        <v>248</v>
      </c>
      <c r="E214" s="4" t="s">
        <v>47</v>
      </c>
      <c r="F214" s="7">
        <v>65407</v>
      </c>
      <c r="G214" s="7">
        <v>277005</v>
      </c>
      <c r="H214" s="8">
        <v>389699.07</v>
      </c>
    </row>
    <row r="215" spans="1:8" ht="14.45" customHeight="1" x14ac:dyDescent="0.2">
      <c r="A215" s="4">
        <v>2017</v>
      </c>
      <c r="B215" s="4" t="s">
        <v>36</v>
      </c>
      <c r="C215" s="4" t="s">
        <v>260</v>
      </c>
      <c r="D215" s="4" t="s">
        <v>249</v>
      </c>
      <c r="E215" s="4" t="s">
        <v>47</v>
      </c>
      <c r="F215" s="7">
        <v>40667</v>
      </c>
      <c r="G215" s="7">
        <v>249744</v>
      </c>
      <c r="H215" s="8">
        <v>356332.32</v>
      </c>
    </row>
    <row r="216" spans="1:8" ht="14.45" customHeight="1" x14ac:dyDescent="0.2">
      <c r="A216" s="4">
        <v>2017</v>
      </c>
      <c r="B216" s="4" t="s">
        <v>37</v>
      </c>
      <c r="C216" s="4" t="s">
        <v>260</v>
      </c>
      <c r="D216" s="4" t="s">
        <v>248</v>
      </c>
      <c r="E216" s="4" t="s">
        <v>47</v>
      </c>
      <c r="F216" s="7">
        <v>52755</v>
      </c>
      <c r="G216" s="7">
        <v>403713</v>
      </c>
      <c r="H216" s="8">
        <v>8496616.8100000005</v>
      </c>
    </row>
    <row r="217" spans="1:8" ht="14.45" customHeight="1" x14ac:dyDescent="0.2">
      <c r="A217" s="4">
        <v>2017</v>
      </c>
      <c r="B217" s="4" t="s">
        <v>37</v>
      </c>
      <c r="C217" s="4" t="s">
        <v>260</v>
      </c>
      <c r="D217" s="4" t="s">
        <v>249</v>
      </c>
      <c r="E217" s="4" t="s">
        <v>47</v>
      </c>
      <c r="F217" s="7">
        <v>31813</v>
      </c>
      <c r="G217" s="7">
        <v>292233</v>
      </c>
      <c r="H217" s="8">
        <v>5770413.4100000001</v>
      </c>
    </row>
    <row r="218" spans="1:8" ht="14.45" customHeight="1" x14ac:dyDescent="0.2">
      <c r="A218" s="4">
        <v>2017</v>
      </c>
      <c r="B218" s="4" t="s">
        <v>38</v>
      </c>
      <c r="C218" s="4" t="s">
        <v>260</v>
      </c>
      <c r="D218" s="4" t="s">
        <v>248</v>
      </c>
      <c r="E218" s="4" t="s">
        <v>47</v>
      </c>
      <c r="F218" s="7">
        <v>208357</v>
      </c>
      <c r="G218" s="7">
        <v>1111357</v>
      </c>
      <c r="H218" s="8">
        <v>8365285.3499999996</v>
      </c>
    </row>
    <row r="219" spans="1:8" ht="14.45" customHeight="1" x14ac:dyDescent="0.2">
      <c r="A219" s="4">
        <v>2017</v>
      </c>
      <c r="B219" s="4" t="s">
        <v>38</v>
      </c>
      <c r="C219" s="4" t="s">
        <v>260</v>
      </c>
      <c r="D219" s="4" t="s">
        <v>249</v>
      </c>
      <c r="E219" s="4" t="s">
        <v>47</v>
      </c>
      <c r="F219" s="7">
        <v>121435</v>
      </c>
      <c r="G219" s="7">
        <v>635120</v>
      </c>
      <c r="H219" s="8">
        <v>4947572.0599999996</v>
      </c>
    </row>
    <row r="220" spans="1:8" ht="14.45" customHeight="1" x14ac:dyDescent="0.2">
      <c r="A220" s="4">
        <v>2017</v>
      </c>
      <c r="B220" s="4" t="s">
        <v>39</v>
      </c>
      <c r="C220" s="4" t="s">
        <v>260</v>
      </c>
      <c r="D220" s="4" t="s">
        <v>248</v>
      </c>
      <c r="E220" s="4" t="s">
        <v>47</v>
      </c>
      <c r="F220" s="7">
        <v>40457</v>
      </c>
      <c r="G220" s="7">
        <v>187343</v>
      </c>
      <c r="H220" s="8">
        <v>102808.8</v>
      </c>
    </row>
    <row r="221" spans="1:8" ht="14.45" customHeight="1" x14ac:dyDescent="0.2">
      <c r="A221" s="4">
        <v>2017</v>
      </c>
      <c r="B221" s="4" t="s">
        <v>39</v>
      </c>
      <c r="C221" s="4" t="s">
        <v>260</v>
      </c>
      <c r="D221" s="4" t="s">
        <v>249</v>
      </c>
      <c r="E221" s="4" t="s">
        <v>47</v>
      </c>
      <c r="F221" s="7">
        <v>26850</v>
      </c>
      <c r="G221" s="7">
        <v>149075</v>
      </c>
      <c r="H221" s="8">
        <v>81079.289999999994</v>
      </c>
    </row>
    <row r="222" spans="1:8" ht="14.45" customHeight="1" x14ac:dyDescent="0.2">
      <c r="A222" s="4">
        <v>2017</v>
      </c>
      <c r="B222" s="4" t="s">
        <v>36</v>
      </c>
      <c r="C222" s="4" t="s">
        <v>261</v>
      </c>
      <c r="D222" s="4" t="s">
        <v>248</v>
      </c>
      <c r="E222" s="4" t="s">
        <v>47</v>
      </c>
      <c r="F222" s="7">
        <v>72627</v>
      </c>
      <c r="G222" s="7">
        <v>346785</v>
      </c>
      <c r="H222" s="8">
        <v>478877.51</v>
      </c>
    </row>
    <row r="223" spans="1:8" ht="14.45" customHeight="1" x14ac:dyDescent="0.2">
      <c r="A223" s="4">
        <v>2017</v>
      </c>
      <c r="B223" s="4" t="s">
        <v>36</v>
      </c>
      <c r="C223" s="4" t="s">
        <v>261</v>
      </c>
      <c r="D223" s="4" t="s">
        <v>249</v>
      </c>
      <c r="E223" s="4" t="s">
        <v>47</v>
      </c>
      <c r="F223" s="7">
        <v>45692</v>
      </c>
      <c r="G223" s="7">
        <v>315793</v>
      </c>
      <c r="H223" s="8">
        <v>462739.6</v>
      </c>
    </row>
    <row r="224" spans="1:8" ht="14.45" customHeight="1" x14ac:dyDescent="0.2">
      <c r="A224" s="4">
        <v>2017</v>
      </c>
      <c r="B224" s="4" t="s">
        <v>37</v>
      </c>
      <c r="C224" s="4" t="s">
        <v>261</v>
      </c>
      <c r="D224" s="4" t="s">
        <v>248</v>
      </c>
      <c r="E224" s="4" t="s">
        <v>47</v>
      </c>
      <c r="F224" s="7">
        <v>71481</v>
      </c>
      <c r="G224" s="7">
        <v>559410</v>
      </c>
      <c r="H224" s="8">
        <v>11878396.6</v>
      </c>
    </row>
    <row r="225" spans="1:8" ht="14.45" customHeight="1" x14ac:dyDescent="0.2">
      <c r="A225" s="4">
        <v>2017</v>
      </c>
      <c r="B225" s="4" t="s">
        <v>37</v>
      </c>
      <c r="C225" s="4" t="s">
        <v>261</v>
      </c>
      <c r="D225" s="4" t="s">
        <v>249</v>
      </c>
      <c r="E225" s="4" t="s">
        <v>47</v>
      </c>
      <c r="F225" s="7">
        <v>42451</v>
      </c>
      <c r="G225" s="7">
        <v>376510</v>
      </c>
      <c r="H225" s="8">
        <v>7779536.9199999999</v>
      </c>
    </row>
    <row r="226" spans="1:8" ht="14.45" customHeight="1" x14ac:dyDescent="0.2">
      <c r="A226" s="4">
        <v>2017</v>
      </c>
      <c r="B226" s="4" t="s">
        <v>38</v>
      </c>
      <c r="C226" s="4" t="s">
        <v>261</v>
      </c>
      <c r="D226" s="4" t="s">
        <v>248</v>
      </c>
      <c r="E226" s="4" t="s">
        <v>47</v>
      </c>
      <c r="F226" s="7">
        <v>238338</v>
      </c>
      <c r="G226" s="7">
        <v>1429598</v>
      </c>
      <c r="H226" s="8">
        <v>11672671.810000001</v>
      </c>
    </row>
    <row r="227" spans="1:8" ht="14.45" customHeight="1" x14ac:dyDescent="0.2">
      <c r="A227" s="4">
        <v>2017</v>
      </c>
      <c r="B227" s="4" t="s">
        <v>38</v>
      </c>
      <c r="C227" s="4" t="s">
        <v>261</v>
      </c>
      <c r="D227" s="4" t="s">
        <v>249</v>
      </c>
      <c r="E227" s="4" t="s">
        <v>47</v>
      </c>
      <c r="F227" s="7">
        <v>152035</v>
      </c>
      <c r="G227" s="7">
        <v>875182</v>
      </c>
      <c r="H227" s="8">
        <v>7258070.5700000003</v>
      </c>
    </row>
    <row r="228" spans="1:8" ht="14.45" customHeight="1" x14ac:dyDescent="0.2">
      <c r="A228" s="4">
        <v>2017</v>
      </c>
      <c r="B228" s="4" t="s">
        <v>39</v>
      </c>
      <c r="C228" s="4" t="s">
        <v>261</v>
      </c>
      <c r="D228" s="4" t="s">
        <v>248</v>
      </c>
      <c r="E228" s="4" t="s">
        <v>47</v>
      </c>
      <c r="F228" s="7">
        <v>46631</v>
      </c>
      <c r="G228" s="7">
        <v>242746</v>
      </c>
      <c r="H228" s="8">
        <v>143220.92000000001</v>
      </c>
    </row>
    <row r="229" spans="1:8" ht="14.45" customHeight="1" x14ac:dyDescent="0.2">
      <c r="A229" s="4">
        <v>2017</v>
      </c>
      <c r="B229" s="4" t="s">
        <v>39</v>
      </c>
      <c r="C229" s="4" t="s">
        <v>261</v>
      </c>
      <c r="D229" s="4" t="s">
        <v>249</v>
      </c>
      <c r="E229" s="4" t="s">
        <v>47</v>
      </c>
      <c r="F229" s="7">
        <v>31211</v>
      </c>
      <c r="G229" s="7">
        <v>185121</v>
      </c>
      <c r="H229" s="8">
        <v>104155.68</v>
      </c>
    </row>
    <row r="230" spans="1:8" ht="14.45" customHeight="1" x14ac:dyDescent="0.2">
      <c r="A230" s="4">
        <v>2017</v>
      </c>
      <c r="B230" s="4" t="s">
        <v>36</v>
      </c>
      <c r="C230" s="4" t="s">
        <v>262</v>
      </c>
      <c r="D230" s="4" t="s">
        <v>248</v>
      </c>
      <c r="E230" s="4" t="s">
        <v>47</v>
      </c>
      <c r="F230" s="7">
        <v>85913</v>
      </c>
      <c r="G230" s="7">
        <v>424797</v>
      </c>
      <c r="H230" s="8">
        <v>646093.25</v>
      </c>
    </row>
    <row r="231" spans="1:8" ht="14.45" customHeight="1" x14ac:dyDescent="0.2">
      <c r="A231" s="4">
        <v>2017</v>
      </c>
      <c r="B231" s="4" t="s">
        <v>36</v>
      </c>
      <c r="C231" s="4" t="s">
        <v>262</v>
      </c>
      <c r="D231" s="4" t="s">
        <v>249</v>
      </c>
      <c r="E231" s="4" t="s">
        <v>47</v>
      </c>
      <c r="F231" s="7">
        <v>52454</v>
      </c>
      <c r="G231" s="7">
        <v>357738</v>
      </c>
      <c r="H231" s="8">
        <v>642146.80000000005</v>
      </c>
    </row>
    <row r="232" spans="1:8" ht="14.45" customHeight="1" x14ac:dyDescent="0.2">
      <c r="A232" s="4">
        <v>2017</v>
      </c>
      <c r="B232" s="4" t="s">
        <v>37</v>
      </c>
      <c r="C232" s="4" t="s">
        <v>262</v>
      </c>
      <c r="D232" s="4" t="s">
        <v>248</v>
      </c>
      <c r="E232" s="4" t="s">
        <v>47</v>
      </c>
      <c r="F232" s="7">
        <v>100146</v>
      </c>
      <c r="G232" s="7">
        <v>783538</v>
      </c>
      <c r="H232" s="8">
        <v>16745004.24</v>
      </c>
    </row>
    <row r="233" spans="1:8" ht="14.45" customHeight="1" x14ac:dyDescent="0.2">
      <c r="A233" s="4">
        <v>2017</v>
      </c>
      <c r="B233" s="4" t="s">
        <v>37</v>
      </c>
      <c r="C233" s="4" t="s">
        <v>262</v>
      </c>
      <c r="D233" s="4" t="s">
        <v>249</v>
      </c>
      <c r="E233" s="4" t="s">
        <v>47</v>
      </c>
      <c r="F233" s="7">
        <v>58548</v>
      </c>
      <c r="G233" s="7">
        <v>503837</v>
      </c>
      <c r="H233" s="8">
        <v>10553326.6</v>
      </c>
    </row>
    <row r="234" spans="1:8" ht="14.45" customHeight="1" x14ac:dyDescent="0.2">
      <c r="A234" s="4">
        <v>2017</v>
      </c>
      <c r="B234" s="4" t="s">
        <v>38</v>
      </c>
      <c r="C234" s="4" t="s">
        <v>262</v>
      </c>
      <c r="D234" s="4" t="s">
        <v>248</v>
      </c>
      <c r="E234" s="4" t="s">
        <v>47</v>
      </c>
      <c r="F234" s="7">
        <v>310874</v>
      </c>
      <c r="G234" s="7">
        <v>1980839</v>
      </c>
      <c r="H234" s="8">
        <v>17527389.48</v>
      </c>
    </row>
    <row r="235" spans="1:8" ht="14.45" customHeight="1" x14ac:dyDescent="0.2">
      <c r="A235" s="4">
        <v>2017</v>
      </c>
      <c r="B235" s="4" t="s">
        <v>38</v>
      </c>
      <c r="C235" s="4" t="s">
        <v>262</v>
      </c>
      <c r="D235" s="4" t="s">
        <v>249</v>
      </c>
      <c r="E235" s="4" t="s">
        <v>47</v>
      </c>
      <c r="F235" s="7">
        <v>205782</v>
      </c>
      <c r="G235" s="7">
        <v>1271874</v>
      </c>
      <c r="H235" s="8">
        <v>11159910.24</v>
      </c>
    </row>
    <row r="236" spans="1:8" ht="14.45" customHeight="1" x14ac:dyDescent="0.2">
      <c r="A236" s="4">
        <v>2017</v>
      </c>
      <c r="B236" s="4" t="s">
        <v>39</v>
      </c>
      <c r="C236" s="4" t="s">
        <v>262</v>
      </c>
      <c r="D236" s="4" t="s">
        <v>248</v>
      </c>
      <c r="E236" s="4" t="s">
        <v>47</v>
      </c>
      <c r="F236" s="7">
        <v>59777</v>
      </c>
      <c r="G236" s="7">
        <v>325051</v>
      </c>
      <c r="H236" s="8">
        <v>213677.73</v>
      </c>
    </row>
    <row r="237" spans="1:8" ht="14.45" customHeight="1" x14ac:dyDescent="0.2">
      <c r="A237" s="4">
        <v>2017</v>
      </c>
      <c r="B237" s="4" t="s">
        <v>39</v>
      </c>
      <c r="C237" s="4" t="s">
        <v>262</v>
      </c>
      <c r="D237" s="4" t="s">
        <v>249</v>
      </c>
      <c r="E237" s="4" t="s">
        <v>47</v>
      </c>
      <c r="F237" s="7">
        <v>38038</v>
      </c>
      <c r="G237" s="7">
        <v>230197</v>
      </c>
      <c r="H237" s="8">
        <v>145861.19</v>
      </c>
    </row>
    <row r="238" spans="1:8" ht="14.45" customHeight="1" x14ac:dyDescent="0.2">
      <c r="A238" s="4">
        <v>2017</v>
      </c>
      <c r="B238" s="4" t="s">
        <v>36</v>
      </c>
      <c r="C238" s="4" t="s">
        <v>263</v>
      </c>
      <c r="D238" s="4" t="s">
        <v>248</v>
      </c>
      <c r="E238" s="4" t="s">
        <v>47</v>
      </c>
      <c r="F238" s="7">
        <v>86048</v>
      </c>
      <c r="G238" s="7">
        <v>440616</v>
      </c>
      <c r="H238" s="8">
        <v>800484.67</v>
      </c>
    </row>
    <row r="239" spans="1:8" ht="14.45" customHeight="1" x14ac:dyDescent="0.2">
      <c r="A239" s="4">
        <v>2017</v>
      </c>
      <c r="B239" s="4" t="s">
        <v>36</v>
      </c>
      <c r="C239" s="4" t="s">
        <v>263</v>
      </c>
      <c r="D239" s="4" t="s">
        <v>249</v>
      </c>
      <c r="E239" s="4" t="s">
        <v>47</v>
      </c>
      <c r="F239" s="7">
        <v>52121</v>
      </c>
      <c r="G239" s="7">
        <v>321949</v>
      </c>
      <c r="H239" s="8">
        <v>609510.68000000005</v>
      </c>
    </row>
    <row r="240" spans="1:8" ht="14.45" customHeight="1" x14ac:dyDescent="0.2">
      <c r="A240" s="4">
        <v>2017</v>
      </c>
      <c r="B240" s="4" t="s">
        <v>37</v>
      </c>
      <c r="C240" s="4" t="s">
        <v>263</v>
      </c>
      <c r="D240" s="4" t="s">
        <v>248</v>
      </c>
      <c r="E240" s="4" t="s">
        <v>47</v>
      </c>
      <c r="F240" s="7">
        <v>113012</v>
      </c>
      <c r="G240" s="7">
        <v>888201</v>
      </c>
      <c r="H240" s="8">
        <v>18492846.719999999</v>
      </c>
    </row>
    <row r="241" spans="1:8" ht="14.45" customHeight="1" x14ac:dyDescent="0.2">
      <c r="A241" s="4">
        <v>2017</v>
      </c>
      <c r="B241" s="4" t="s">
        <v>37</v>
      </c>
      <c r="C241" s="4" t="s">
        <v>263</v>
      </c>
      <c r="D241" s="4" t="s">
        <v>249</v>
      </c>
      <c r="E241" s="4" t="s">
        <v>47</v>
      </c>
      <c r="F241" s="7">
        <v>67322</v>
      </c>
      <c r="G241" s="7">
        <v>554858</v>
      </c>
      <c r="H241" s="8">
        <v>11713889.130000001</v>
      </c>
    </row>
    <row r="242" spans="1:8" ht="14.45" customHeight="1" x14ac:dyDescent="0.2">
      <c r="A242" s="4">
        <v>2017</v>
      </c>
      <c r="B242" s="4" t="s">
        <v>38</v>
      </c>
      <c r="C242" s="4" t="s">
        <v>263</v>
      </c>
      <c r="D242" s="4" t="s">
        <v>248</v>
      </c>
      <c r="E242" s="4" t="s">
        <v>47</v>
      </c>
      <c r="F242" s="7">
        <v>351542</v>
      </c>
      <c r="G242" s="7">
        <v>2267056</v>
      </c>
      <c r="H242" s="8">
        <v>20471626.710000001</v>
      </c>
    </row>
    <row r="243" spans="1:8" ht="14.45" customHeight="1" x14ac:dyDescent="0.2">
      <c r="A243" s="4">
        <v>2017</v>
      </c>
      <c r="B243" s="4" t="s">
        <v>38</v>
      </c>
      <c r="C243" s="4" t="s">
        <v>263</v>
      </c>
      <c r="D243" s="4" t="s">
        <v>249</v>
      </c>
      <c r="E243" s="4" t="s">
        <v>47</v>
      </c>
      <c r="F243" s="7">
        <v>242843</v>
      </c>
      <c r="G243" s="7">
        <v>1527091</v>
      </c>
      <c r="H243" s="8">
        <v>13772055.08</v>
      </c>
    </row>
    <row r="244" spans="1:8" ht="14.45" customHeight="1" x14ac:dyDescent="0.2">
      <c r="A244" s="4">
        <v>2017</v>
      </c>
      <c r="B244" s="4" t="s">
        <v>39</v>
      </c>
      <c r="C244" s="4" t="s">
        <v>263</v>
      </c>
      <c r="D244" s="4" t="s">
        <v>248</v>
      </c>
      <c r="E244" s="4" t="s">
        <v>47</v>
      </c>
      <c r="F244" s="7">
        <v>66773</v>
      </c>
      <c r="G244" s="7">
        <v>368217</v>
      </c>
      <c r="H244" s="8">
        <v>260400.81</v>
      </c>
    </row>
    <row r="245" spans="1:8" ht="14.45" customHeight="1" x14ac:dyDescent="0.2">
      <c r="A245" s="4">
        <v>2017</v>
      </c>
      <c r="B245" s="4" t="s">
        <v>39</v>
      </c>
      <c r="C245" s="4" t="s">
        <v>263</v>
      </c>
      <c r="D245" s="4" t="s">
        <v>249</v>
      </c>
      <c r="E245" s="4" t="s">
        <v>47</v>
      </c>
      <c r="F245" s="7">
        <v>39197</v>
      </c>
      <c r="G245" s="7">
        <v>229782</v>
      </c>
      <c r="H245" s="8">
        <v>168509.89</v>
      </c>
    </row>
    <row r="246" spans="1:8" ht="14.45" customHeight="1" x14ac:dyDescent="0.2">
      <c r="A246" s="4">
        <v>2017</v>
      </c>
      <c r="B246" s="4" t="s">
        <v>36</v>
      </c>
      <c r="C246" s="4" t="s">
        <v>264</v>
      </c>
      <c r="D246" s="4" t="s">
        <v>248</v>
      </c>
      <c r="E246" s="4" t="s">
        <v>47</v>
      </c>
      <c r="F246" s="7">
        <v>74901</v>
      </c>
      <c r="G246" s="7">
        <v>384535</v>
      </c>
      <c r="H246" s="8">
        <v>838992.04</v>
      </c>
    </row>
    <row r="247" spans="1:8" ht="14.45" customHeight="1" x14ac:dyDescent="0.2">
      <c r="A247" s="4">
        <v>2017</v>
      </c>
      <c r="B247" s="4" t="s">
        <v>36</v>
      </c>
      <c r="C247" s="4" t="s">
        <v>264</v>
      </c>
      <c r="D247" s="4" t="s">
        <v>249</v>
      </c>
      <c r="E247" s="4" t="s">
        <v>47</v>
      </c>
      <c r="F247" s="7">
        <v>45429</v>
      </c>
      <c r="G247" s="7">
        <v>256175</v>
      </c>
      <c r="H247" s="8">
        <v>598854.11</v>
      </c>
    </row>
    <row r="248" spans="1:8" ht="14.45" customHeight="1" x14ac:dyDescent="0.2">
      <c r="A248" s="4">
        <v>2017</v>
      </c>
      <c r="B248" s="4" t="s">
        <v>37</v>
      </c>
      <c r="C248" s="4" t="s">
        <v>264</v>
      </c>
      <c r="D248" s="4" t="s">
        <v>248</v>
      </c>
      <c r="E248" s="4" t="s">
        <v>47</v>
      </c>
      <c r="F248" s="7">
        <v>106007</v>
      </c>
      <c r="G248" s="7">
        <v>829326</v>
      </c>
      <c r="H248" s="8">
        <v>17071228.699999999</v>
      </c>
    </row>
    <row r="249" spans="1:8" ht="14.45" customHeight="1" x14ac:dyDescent="0.2">
      <c r="A249" s="4">
        <v>2017</v>
      </c>
      <c r="B249" s="4" t="s">
        <v>37</v>
      </c>
      <c r="C249" s="4" t="s">
        <v>264</v>
      </c>
      <c r="D249" s="4" t="s">
        <v>249</v>
      </c>
      <c r="E249" s="4" t="s">
        <v>47</v>
      </c>
      <c r="F249" s="7">
        <v>69625</v>
      </c>
      <c r="G249" s="7">
        <v>553393</v>
      </c>
      <c r="H249" s="8">
        <v>11493336.689999999</v>
      </c>
    </row>
    <row r="250" spans="1:8" ht="14.45" customHeight="1" x14ac:dyDescent="0.2">
      <c r="A250" s="4">
        <v>2017</v>
      </c>
      <c r="B250" s="4" t="s">
        <v>38</v>
      </c>
      <c r="C250" s="4" t="s">
        <v>264</v>
      </c>
      <c r="D250" s="4" t="s">
        <v>248</v>
      </c>
      <c r="E250" s="4" t="s">
        <v>47</v>
      </c>
      <c r="F250" s="7">
        <v>348444</v>
      </c>
      <c r="G250" s="7">
        <v>2253079</v>
      </c>
      <c r="H250" s="8">
        <v>19890298.609999999</v>
      </c>
    </row>
    <row r="251" spans="1:8" ht="14.45" customHeight="1" x14ac:dyDescent="0.2">
      <c r="A251" s="4">
        <v>2017</v>
      </c>
      <c r="B251" s="4" t="s">
        <v>38</v>
      </c>
      <c r="C251" s="4" t="s">
        <v>264</v>
      </c>
      <c r="D251" s="4" t="s">
        <v>249</v>
      </c>
      <c r="E251" s="4" t="s">
        <v>47</v>
      </c>
      <c r="F251" s="7">
        <v>258682</v>
      </c>
      <c r="G251" s="7">
        <v>1616307</v>
      </c>
      <c r="H251" s="8">
        <v>14625897.220000001</v>
      </c>
    </row>
    <row r="252" spans="1:8" ht="14.45" customHeight="1" x14ac:dyDescent="0.2">
      <c r="A252" s="4">
        <v>2017</v>
      </c>
      <c r="B252" s="4" t="s">
        <v>39</v>
      </c>
      <c r="C252" s="4" t="s">
        <v>264</v>
      </c>
      <c r="D252" s="4" t="s">
        <v>248</v>
      </c>
      <c r="E252" s="4" t="s">
        <v>47</v>
      </c>
      <c r="F252" s="7">
        <v>58749</v>
      </c>
      <c r="G252" s="7">
        <v>326253</v>
      </c>
      <c r="H252" s="8">
        <v>253900.31</v>
      </c>
    </row>
    <row r="253" spans="1:8" ht="14.45" customHeight="1" x14ac:dyDescent="0.2">
      <c r="A253" s="4">
        <v>2017</v>
      </c>
      <c r="B253" s="4" t="s">
        <v>39</v>
      </c>
      <c r="C253" s="4" t="s">
        <v>264</v>
      </c>
      <c r="D253" s="4" t="s">
        <v>249</v>
      </c>
      <c r="E253" s="4" t="s">
        <v>47</v>
      </c>
      <c r="F253" s="7">
        <v>35603</v>
      </c>
      <c r="G253" s="7">
        <v>207217</v>
      </c>
      <c r="H253" s="8">
        <v>160252.15</v>
      </c>
    </row>
    <row r="254" spans="1:8" ht="14.45" customHeight="1" x14ac:dyDescent="0.2">
      <c r="A254" s="4">
        <v>2017</v>
      </c>
      <c r="B254" s="4" t="s">
        <v>36</v>
      </c>
      <c r="C254" s="4" t="s">
        <v>265</v>
      </c>
      <c r="D254" s="4" t="s">
        <v>248</v>
      </c>
      <c r="E254" s="4" t="s">
        <v>47</v>
      </c>
      <c r="F254" s="7">
        <v>68935</v>
      </c>
      <c r="G254" s="7">
        <v>356780</v>
      </c>
      <c r="H254" s="8">
        <v>1000563.2</v>
      </c>
    </row>
    <row r="255" spans="1:8" ht="14.45" customHeight="1" x14ac:dyDescent="0.2">
      <c r="A255" s="4">
        <v>2017</v>
      </c>
      <c r="B255" s="4" t="s">
        <v>36</v>
      </c>
      <c r="C255" s="4" t="s">
        <v>265</v>
      </c>
      <c r="D255" s="4" t="s">
        <v>249</v>
      </c>
      <c r="E255" s="4" t="s">
        <v>47</v>
      </c>
      <c r="F255" s="7">
        <v>41128</v>
      </c>
      <c r="G255" s="7">
        <v>218452</v>
      </c>
      <c r="H255" s="8">
        <v>609069.43000000005</v>
      </c>
    </row>
    <row r="256" spans="1:8" ht="14.45" customHeight="1" x14ac:dyDescent="0.2">
      <c r="A256" s="4">
        <v>2017</v>
      </c>
      <c r="B256" s="4" t="s">
        <v>37</v>
      </c>
      <c r="C256" s="4" t="s">
        <v>265</v>
      </c>
      <c r="D256" s="4" t="s">
        <v>248</v>
      </c>
      <c r="E256" s="4" t="s">
        <v>47</v>
      </c>
      <c r="F256" s="7">
        <v>95887</v>
      </c>
      <c r="G256" s="7">
        <v>745968</v>
      </c>
      <c r="H256" s="8">
        <v>15006427.76</v>
      </c>
    </row>
    <row r="257" spans="1:8" ht="14.45" customHeight="1" x14ac:dyDescent="0.2">
      <c r="A257" s="4">
        <v>2017</v>
      </c>
      <c r="B257" s="4" t="s">
        <v>37</v>
      </c>
      <c r="C257" s="4" t="s">
        <v>265</v>
      </c>
      <c r="D257" s="4" t="s">
        <v>249</v>
      </c>
      <c r="E257" s="4" t="s">
        <v>47</v>
      </c>
      <c r="F257" s="7">
        <v>69147</v>
      </c>
      <c r="G257" s="7">
        <v>550498</v>
      </c>
      <c r="H257" s="8">
        <v>10970109.029999999</v>
      </c>
    </row>
    <row r="258" spans="1:8" ht="14.45" customHeight="1" x14ac:dyDescent="0.2">
      <c r="A258" s="4">
        <v>2017</v>
      </c>
      <c r="B258" s="4" t="s">
        <v>38</v>
      </c>
      <c r="C258" s="4" t="s">
        <v>265</v>
      </c>
      <c r="D258" s="4" t="s">
        <v>248</v>
      </c>
      <c r="E258" s="4" t="s">
        <v>47</v>
      </c>
      <c r="F258" s="7">
        <v>365155</v>
      </c>
      <c r="G258" s="7">
        <v>2316341</v>
      </c>
      <c r="H258" s="8">
        <v>19588105.18</v>
      </c>
    </row>
    <row r="259" spans="1:8" ht="14.45" customHeight="1" x14ac:dyDescent="0.2">
      <c r="A259" s="4">
        <v>2017</v>
      </c>
      <c r="B259" s="4" t="s">
        <v>38</v>
      </c>
      <c r="C259" s="4" t="s">
        <v>265</v>
      </c>
      <c r="D259" s="4" t="s">
        <v>249</v>
      </c>
      <c r="E259" s="4" t="s">
        <v>47</v>
      </c>
      <c r="F259" s="7">
        <v>285641</v>
      </c>
      <c r="G259" s="7">
        <v>1752017</v>
      </c>
      <c r="H259" s="8">
        <v>14979752.220000001</v>
      </c>
    </row>
    <row r="260" spans="1:8" ht="14.45" customHeight="1" x14ac:dyDescent="0.2">
      <c r="A260" s="4">
        <v>2017</v>
      </c>
      <c r="B260" s="4" t="s">
        <v>39</v>
      </c>
      <c r="C260" s="4" t="s">
        <v>265</v>
      </c>
      <c r="D260" s="4" t="s">
        <v>248</v>
      </c>
      <c r="E260" s="4" t="s">
        <v>47</v>
      </c>
      <c r="F260" s="7">
        <v>52905</v>
      </c>
      <c r="G260" s="7">
        <v>299812</v>
      </c>
      <c r="H260" s="8">
        <v>252477.35</v>
      </c>
    </row>
    <row r="261" spans="1:8" ht="14.45" customHeight="1" x14ac:dyDescent="0.2">
      <c r="A261" s="4">
        <v>2017</v>
      </c>
      <c r="B261" s="4" t="s">
        <v>39</v>
      </c>
      <c r="C261" s="4" t="s">
        <v>265</v>
      </c>
      <c r="D261" s="4" t="s">
        <v>249</v>
      </c>
      <c r="E261" s="4" t="s">
        <v>47</v>
      </c>
      <c r="F261" s="7">
        <v>33019</v>
      </c>
      <c r="G261" s="7">
        <v>187631</v>
      </c>
      <c r="H261" s="8">
        <v>157698.47</v>
      </c>
    </row>
    <row r="262" spans="1:8" ht="14.45" customHeight="1" x14ac:dyDescent="0.2">
      <c r="A262" s="4">
        <v>2017</v>
      </c>
      <c r="B262" s="4" t="s">
        <v>36</v>
      </c>
      <c r="C262" s="4" t="s">
        <v>266</v>
      </c>
      <c r="D262" s="4" t="s">
        <v>248</v>
      </c>
      <c r="E262" s="4" t="s">
        <v>47</v>
      </c>
      <c r="F262" s="7">
        <v>74064</v>
      </c>
      <c r="G262" s="7">
        <v>393147</v>
      </c>
      <c r="H262" s="8">
        <v>1222698.67</v>
      </c>
    </row>
    <row r="263" spans="1:8" ht="14.45" customHeight="1" x14ac:dyDescent="0.2">
      <c r="A263" s="4">
        <v>2017</v>
      </c>
      <c r="B263" s="4" t="s">
        <v>36</v>
      </c>
      <c r="C263" s="4" t="s">
        <v>266</v>
      </c>
      <c r="D263" s="4" t="s">
        <v>249</v>
      </c>
      <c r="E263" s="4" t="s">
        <v>47</v>
      </c>
      <c r="F263" s="7">
        <v>41388</v>
      </c>
      <c r="G263" s="7">
        <v>213299</v>
      </c>
      <c r="H263" s="8">
        <v>729432.96</v>
      </c>
    </row>
    <row r="264" spans="1:8" ht="14.45" customHeight="1" x14ac:dyDescent="0.2">
      <c r="A264" s="4">
        <v>2017</v>
      </c>
      <c r="B264" s="4" t="s">
        <v>37</v>
      </c>
      <c r="C264" s="4" t="s">
        <v>266</v>
      </c>
      <c r="D264" s="4" t="s">
        <v>248</v>
      </c>
      <c r="E264" s="4" t="s">
        <v>47</v>
      </c>
      <c r="F264" s="7">
        <v>91071</v>
      </c>
      <c r="G264" s="7">
        <v>679854</v>
      </c>
      <c r="H264" s="8">
        <v>13321158</v>
      </c>
    </row>
    <row r="265" spans="1:8" ht="14.45" customHeight="1" x14ac:dyDescent="0.2">
      <c r="A265" s="4">
        <v>2017</v>
      </c>
      <c r="B265" s="4" t="s">
        <v>37</v>
      </c>
      <c r="C265" s="4" t="s">
        <v>266</v>
      </c>
      <c r="D265" s="4" t="s">
        <v>249</v>
      </c>
      <c r="E265" s="4" t="s">
        <v>47</v>
      </c>
      <c r="F265" s="7">
        <v>66854</v>
      </c>
      <c r="G265" s="7">
        <v>509887</v>
      </c>
      <c r="H265" s="8">
        <v>10023883.66</v>
      </c>
    </row>
    <row r="266" spans="1:8" ht="14.45" customHeight="1" x14ac:dyDescent="0.2">
      <c r="A266" s="4">
        <v>2017</v>
      </c>
      <c r="B266" s="4" t="s">
        <v>38</v>
      </c>
      <c r="C266" s="4" t="s">
        <v>266</v>
      </c>
      <c r="D266" s="4" t="s">
        <v>248</v>
      </c>
      <c r="E266" s="4" t="s">
        <v>47</v>
      </c>
      <c r="F266" s="7">
        <v>390157</v>
      </c>
      <c r="G266" s="7">
        <v>2409437</v>
      </c>
      <c r="H266" s="8">
        <v>19786436.579999998</v>
      </c>
    </row>
    <row r="267" spans="1:8" ht="14.45" customHeight="1" x14ac:dyDescent="0.2">
      <c r="A267" s="4">
        <v>2017</v>
      </c>
      <c r="B267" s="4" t="s">
        <v>38</v>
      </c>
      <c r="C267" s="4" t="s">
        <v>266</v>
      </c>
      <c r="D267" s="4" t="s">
        <v>249</v>
      </c>
      <c r="E267" s="4" t="s">
        <v>47</v>
      </c>
      <c r="F267" s="7">
        <v>297665</v>
      </c>
      <c r="G267" s="7">
        <v>1757798</v>
      </c>
      <c r="H267" s="8">
        <v>14650063.109999999</v>
      </c>
    </row>
    <row r="268" spans="1:8" ht="14.45" customHeight="1" x14ac:dyDescent="0.2">
      <c r="A268" s="4">
        <v>2017</v>
      </c>
      <c r="B268" s="4" t="s">
        <v>39</v>
      </c>
      <c r="C268" s="4" t="s">
        <v>266</v>
      </c>
      <c r="D268" s="4" t="s">
        <v>248</v>
      </c>
      <c r="E268" s="4" t="s">
        <v>47</v>
      </c>
      <c r="F268" s="7">
        <v>55535</v>
      </c>
      <c r="G268" s="7">
        <v>313209</v>
      </c>
      <c r="H268" s="8">
        <v>283990.3</v>
      </c>
    </row>
    <row r="269" spans="1:8" ht="14.45" customHeight="1" x14ac:dyDescent="0.2">
      <c r="A269" s="4">
        <v>2017</v>
      </c>
      <c r="B269" s="4" t="s">
        <v>39</v>
      </c>
      <c r="C269" s="4" t="s">
        <v>266</v>
      </c>
      <c r="D269" s="4" t="s">
        <v>249</v>
      </c>
      <c r="E269" s="4" t="s">
        <v>47</v>
      </c>
      <c r="F269" s="7">
        <v>33880</v>
      </c>
      <c r="G269" s="7">
        <v>186039</v>
      </c>
      <c r="H269" s="8">
        <v>167695.46</v>
      </c>
    </row>
    <row r="270" spans="1:8" ht="14.45" customHeight="1" x14ac:dyDescent="0.2">
      <c r="A270" s="4">
        <v>2017</v>
      </c>
      <c r="B270" s="4" t="s">
        <v>36</v>
      </c>
      <c r="C270" s="4" t="s">
        <v>267</v>
      </c>
      <c r="D270" s="4" t="s">
        <v>248</v>
      </c>
      <c r="E270" s="4" t="s">
        <v>47</v>
      </c>
      <c r="F270" s="7">
        <v>77062</v>
      </c>
      <c r="G270" s="7">
        <v>439513</v>
      </c>
      <c r="H270" s="8">
        <v>1494703.46</v>
      </c>
    </row>
    <row r="271" spans="1:8" ht="14.45" customHeight="1" x14ac:dyDescent="0.2">
      <c r="A271" s="4">
        <v>2017</v>
      </c>
      <c r="B271" s="4" t="s">
        <v>36</v>
      </c>
      <c r="C271" s="4" t="s">
        <v>267</v>
      </c>
      <c r="D271" s="4" t="s">
        <v>249</v>
      </c>
      <c r="E271" s="4" t="s">
        <v>47</v>
      </c>
      <c r="F271" s="7">
        <v>40796</v>
      </c>
      <c r="G271" s="7">
        <v>203886</v>
      </c>
      <c r="H271" s="8">
        <v>790146.79</v>
      </c>
    </row>
    <row r="272" spans="1:8" ht="14.45" customHeight="1" x14ac:dyDescent="0.2">
      <c r="A272" s="4">
        <v>2017</v>
      </c>
      <c r="B272" s="4" t="s">
        <v>37</v>
      </c>
      <c r="C272" s="4" t="s">
        <v>267</v>
      </c>
      <c r="D272" s="4" t="s">
        <v>248</v>
      </c>
      <c r="E272" s="4" t="s">
        <v>47</v>
      </c>
      <c r="F272" s="7">
        <v>89314</v>
      </c>
      <c r="G272" s="7">
        <v>682022</v>
      </c>
      <c r="H272" s="8">
        <v>12807002.060000001</v>
      </c>
    </row>
    <row r="273" spans="1:8" ht="14.45" customHeight="1" x14ac:dyDescent="0.2">
      <c r="A273" s="4">
        <v>2017</v>
      </c>
      <c r="B273" s="4" t="s">
        <v>37</v>
      </c>
      <c r="C273" s="4" t="s">
        <v>267</v>
      </c>
      <c r="D273" s="4" t="s">
        <v>249</v>
      </c>
      <c r="E273" s="4" t="s">
        <v>47</v>
      </c>
      <c r="F273" s="7">
        <v>61226</v>
      </c>
      <c r="G273" s="7">
        <v>468337</v>
      </c>
      <c r="H273" s="8">
        <v>8903730.6899999995</v>
      </c>
    </row>
    <row r="274" spans="1:8" ht="14.45" customHeight="1" x14ac:dyDescent="0.2">
      <c r="A274" s="4">
        <v>2017</v>
      </c>
      <c r="B274" s="4" t="s">
        <v>38</v>
      </c>
      <c r="C274" s="4" t="s">
        <v>267</v>
      </c>
      <c r="D274" s="4" t="s">
        <v>248</v>
      </c>
      <c r="E274" s="4" t="s">
        <v>47</v>
      </c>
      <c r="F274" s="7">
        <v>397319</v>
      </c>
      <c r="G274" s="7">
        <v>2500178</v>
      </c>
      <c r="H274" s="8">
        <v>20065056.77</v>
      </c>
    </row>
    <row r="275" spans="1:8" ht="14.45" customHeight="1" x14ac:dyDescent="0.2">
      <c r="A275" s="4">
        <v>2017</v>
      </c>
      <c r="B275" s="4" t="s">
        <v>38</v>
      </c>
      <c r="C275" s="4" t="s">
        <v>267</v>
      </c>
      <c r="D275" s="4" t="s">
        <v>249</v>
      </c>
      <c r="E275" s="4" t="s">
        <v>47</v>
      </c>
      <c r="F275" s="7">
        <v>286670</v>
      </c>
      <c r="G275" s="7">
        <v>1636461</v>
      </c>
      <c r="H275" s="8">
        <v>12895844.52</v>
      </c>
    </row>
    <row r="276" spans="1:8" ht="14.45" customHeight="1" x14ac:dyDescent="0.2">
      <c r="A276" s="4">
        <v>2017</v>
      </c>
      <c r="B276" s="4" t="s">
        <v>39</v>
      </c>
      <c r="C276" s="4" t="s">
        <v>267</v>
      </c>
      <c r="D276" s="4" t="s">
        <v>248</v>
      </c>
      <c r="E276" s="4" t="s">
        <v>47</v>
      </c>
      <c r="F276" s="7">
        <v>56854</v>
      </c>
      <c r="G276" s="7">
        <v>336256</v>
      </c>
      <c r="H276" s="8">
        <v>307504.69</v>
      </c>
    </row>
    <row r="277" spans="1:8" ht="14.45" customHeight="1" x14ac:dyDescent="0.2">
      <c r="A277" s="4">
        <v>2017</v>
      </c>
      <c r="B277" s="4" t="s">
        <v>39</v>
      </c>
      <c r="C277" s="4" t="s">
        <v>267</v>
      </c>
      <c r="D277" s="4" t="s">
        <v>249</v>
      </c>
      <c r="E277" s="4" t="s">
        <v>47</v>
      </c>
      <c r="F277" s="7">
        <v>34594</v>
      </c>
      <c r="G277" s="7">
        <v>189466</v>
      </c>
      <c r="H277" s="8">
        <v>176468.2</v>
      </c>
    </row>
    <row r="278" spans="1:8" ht="14.45" customHeight="1" x14ac:dyDescent="0.2">
      <c r="A278" s="4">
        <v>2017</v>
      </c>
      <c r="B278" s="4" t="s">
        <v>36</v>
      </c>
      <c r="C278" s="4" t="s">
        <v>268</v>
      </c>
      <c r="D278" s="4" t="s">
        <v>248</v>
      </c>
      <c r="E278" s="4" t="s">
        <v>47</v>
      </c>
      <c r="F278" s="7">
        <v>64626</v>
      </c>
      <c r="G278" s="7">
        <v>393640</v>
      </c>
      <c r="H278" s="8">
        <v>1388203.64</v>
      </c>
    </row>
    <row r="279" spans="1:8" ht="14.45" customHeight="1" x14ac:dyDescent="0.2">
      <c r="A279" s="4">
        <v>2017</v>
      </c>
      <c r="B279" s="4" t="s">
        <v>36</v>
      </c>
      <c r="C279" s="4" t="s">
        <v>268</v>
      </c>
      <c r="D279" s="4" t="s">
        <v>249</v>
      </c>
      <c r="E279" s="4" t="s">
        <v>47</v>
      </c>
      <c r="F279" s="7">
        <v>32402</v>
      </c>
      <c r="G279" s="7">
        <v>164727</v>
      </c>
      <c r="H279" s="8">
        <v>620846.41</v>
      </c>
    </row>
    <row r="280" spans="1:8" ht="14.45" customHeight="1" x14ac:dyDescent="0.2">
      <c r="A280" s="4">
        <v>2017</v>
      </c>
      <c r="B280" s="4" t="s">
        <v>37</v>
      </c>
      <c r="C280" s="4" t="s">
        <v>268</v>
      </c>
      <c r="D280" s="4" t="s">
        <v>248</v>
      </c>
      <c r="E280" s="4" t="s">
        <v>47</v>
      </c>
      <c r="F280" s="7">
        <v>75433</v>
      </c>
      <c r="G280" s="7">
        <v>612311</v>
      </c>
      <c r="H280" s="8">
        <v>10371600.630000001</v>
      </c>
    </row>
    <row r="281" spans="1:8" ht="14.45" customHeight="1" x14ac:dyDescent="0.2">
      <c r="A281" s="4">
        <v>2017</v>
      </c>
      <c r="B281" s="4" t="s">
        <v>37</v>
      </c>
      <c r="C281" s="4" t="s">
        <v>268</v>
      </c>
      <c r="D281" s="4" t="s">
        <v>249</v>
      </c>
      <c r="E281" s="4" t="s">
        <v>47</v>
      </c>
      <c r="F281" s="7">
        <v>47344</v>
      </c>
      <c r="G281" s="7">
        <v>373105</v>
      </c>
      <c r="H281" s="8">
        <v>6465967.1200000001</v>
      </c>
    </row>
    <row r="282" spans="1:8" ht="14.45" customHeight="1" x14ac:dyDescent="0.2">
      <c r="A282" s="4">
        <v>2017</v>
      </c>
      <c r="B282" s="4" t="s">
        <v>38</v>
      </c>
      <c r="C282" s="4" t="s">
        <v>268</v>
      </c>
      <c r="D282" s="4" t="s">
        <v>248</v>
      </c>
      <c r="E282" s="4" t="s">
        <v>47</v>
      </c>
      <c r="F282" s="7">
        <v>346863</v>
      </c>
      <c r="G282" s="7">
        <v>2218595</v>
      </c>
      <c r="H282" s="8">
        <v>17534814.219999999</v>
      </c>
    </row>
    <row r="283" spans="1:8" ht="14.45" customHeight="1" x14ac:dyDescent="0.2">
      <c r="A283" s="4">
        <v>2017</v>
      </c>
      <c r="B283" s="4" t="s">
        <v>38</v>
      </c>
      <c r="C283" s="4" t="s">
        <v>268</v>
      </c>
      <c r="D283" s="4" t="s">
        <v>249</v>
      </c>
      <c r="E283" s="4" t="s">
        <v>47</v>
      </c>
      <c r="F283" s="7">
        <v>228128</v>
      </c>
      <c r="G283" s="7">
        <v>1264354</v>
      </c>
      <c r="H283" s="8">
        <v>9582903.4199999999</v>
      </c>
    </row>
    <row r="284" spans="1:8" ht="14.45" customHeight="1" x14ac:dyDescent="0.2">
      <c r="A284" s="4">
        <v>2017</v>
      </c>
      <c r="B284" s="4" t="s">
        <v>39</v>
      </c>
      <c r="C284" s="4" t="s">
        <v>268</v>
      </c>
      <c r="D284" s="4" t="s">
        <v>248</v>
      </c>
      <c r="E284" s="4" t="s">
        <v>47</v>
      </c>
      <c r="F284" s="7">
        <v>47464</v>
      </c>
      <c r="G284" s="7">
        <v>295535</v>
      </c>
      <c r="H284" s="8">
        <v>271618.18</v>
      </c>
    </row>
    <row r="285" spans="1:8" ht="14.45" customHeight="1" x14ac:dyDescent="0.2">
      <c r="A285" s="4">
        <v>2017</v>
      </c>
      <c r="B285" s="4" t="s">
        <v>39</v>
      </c>
      <c r="C285" s="4" t="s">
        <v>268</v>
      </c>
      <c r="D285" s="4" t="s">
        <v>249</v>
      </c>
      <c r="E285" s="4" t="s">
        <v>47</v>
      </c>
      <c r="F285" s="7">
        <v>29711</v>
      </c>
      <c r="G285" s="7">
        <v>168591</v>
      </c>
      <c r="H285" s="8">
        <v>157783.51</v>
      </c>
    </row>
    <row r="286" spans="1:8" ht="14.45" customHeight="1" x14ac:dyDescent="0.2">
      <c r="A286" s="4">
        <v>2017</v>
      </c>
      <c r="B286" s="4" t="s">
        <v>36</v>
      </c>
      <c r="C286" s="4" t="s">
        <v>269</v>
      </c>
      <c r="D286" s="4" t="s">
        <v>248</v>
      </c>
      <c r="E286" s="4" t="s">
        <v>47</v>
      </c>
      <c r="F286" s="7">
        <v>55786</v>
      </c>
      <c r="G286" s="7">
        <v>367930</v>
      </c>
      <c r="H286" s="8">
        <v>1317798</v>
      </c>
    </row>
    <row r="287" spans="1:8" ht="14.45" customHeight="1" x14ac:dyDescent="0.2">
      <c r="A287" s="4">
        <v>2017</v>
      </c>
      <c r="B287" s="4" t="s">
        <v>36</v>
      </c>
      <c r="C287" s="4" t="s">
        <v>269</v>
      </c>
      <c r="D287" s="4" t="s">
        <v>249</v>
      </c>
      <c r="E287" s="4" t="s">
        <v>47</v>
      </c>
      <c r="F287" s="7">
        <v>26852</v>
      </c>
      <c r="G287" s="7">
        <v>138938</v>
      </c>
      <c r="H287" s="8">
        <v>528944.72</v>
      </c>
    </row>
    <row r="288" spans="1:8" ht="14.45" customHeight="1" x14ac:dyDescent="0.2">
      <c r="A288" s="4">
        <v>2017</v>
      </c>
      <c r="B288" s="4" t="s">
        <v>37</v>
      </c>
      <c r="C288" s="4" t="s">
        <v>269</v>
      </c>
      <c r="D288" s="4" t="s">
        <v>248</v>
      </c>
      <c r="E288" s="4" t="s">
        <v>47</v>
      </c>
      <c r="F288" s="7">
        <v>60595</v>
      </c>
      <c r="G288" s="7">
        <v>552008</v>
      </c>
      <c r="H288" s="8">
        <v>8415851.5099999998</v>
      </c>
    </row>
    <row r="289" spans="1:8" ht="14.45" customHeight="1" x14ac:dyDescent="0.2">
      <c r="A289" s="4">
        <v>2017</v>
      </c>
      <c r="B289" s="4" t="s">
        <v>37</v>
      </c>
      <c r="C289" s="4" t="s">
        <v>269</v>
      </c>
      <c r="D289" s="4" t="s">
        <v>249</v>
      </c>
      <c r="E289" s="4" t="s">
        <v>47</v>
      </c>
      <c r="F289" s="7">
        <v>35048</v>
      </c>
      <c r="G289" s="7">
        <v>296745</v>
      </c>
      <c r="H289" s="8">
        <v>4664052.01</v>
      </c>
    </row>
    <row r="290" spans="1:8" ht="14.45" customHeight="1" x14ac:dyDescent="0.2">
      <c r="A290" s="4">
        <v>2017</v>
      </c>
      <c r="B290" s="4" t="s">
        <v>38</v>
      </c>
      <c r="C290" s="4" t="s">
        <v>269</v>
      </c>
      <c r="D290" s="4" t="s">
        <v>248</v>
      </c>
      <c r="E290" s="4" t="s">
        <v>47</v>
      </c>
      <c r="F290" s="7">
        <v>300005</v>
      </c>
      <c r="G290" s="7">
        <v>2006662</v>
      </c>
      <c r="H290" s="8">
        <v>16473517.93</v>
      </c>
    </row>
    <row r="291" spans="1:8" ht="14.45" customHeight="1" x14ac:dyDescent="0.2">
      <c r="A291" s="4">
        <v>2017</v>
      </c>
      <c r="B291" s="4" t="s">
        <v>38</v>
      </c>
      <c r="C291" s="4" t="s">
        <v>269</v>
      </c>
      <c r="D291" s="4" t="s">
        <v>249</v>
      </c>
      <c r="E291" s="4" t="s">
        <v>47</v>
      </c>
      <c r="F291" s="7">
        <v>176030</v>
      </c>
      <c r="G291" s="7">
        <v>962686</v>
      </c>
      <c r="H291" s="8">
        <v>7118952.1200000001</v>
      </c>
    </row>
    <row r="292" spans="1:8" ht="14.45" customHeight="1" x14ac:dyDescent="0.2">
      <c r="A292" s="4">
        <v>2017</v>
      </c>
      <c r="B292" s="4" t="s">
        <v>39</v>
      </c>
      <c r="C292" s="4" t="s">
        <v>269</v>
      </c>
      <c r="D292" s="4" t="s">
        <v>248</v>
      </c>
      <c r="E292" s="4" t="s">
        <v>47</v>
      </c>
      <c r="F292" s="7">
        <v>40580</v>
      </c>
      <c r="G292" s="7">
        <v>278337</v>
      </c>
      <c r="H292" s="8">
        <v>248694.73</v>
      </c>
    </row>
    <row r="293" spans="1:8" ht="14.45" customHeight="1" x14ac:dyDescent="0.2">
      <c r="A293" s="4">
        <v>2017</v>
      </c>
      <c r="B293" s="4" t="s">
        <v>39</v>
      </c>
      <c r="C293" s="4" t="s">
        <v>269</v>
      </c>
      <c r="D293" s="4" t="s">
        <v>249</v>
      </c>
      <c r="E293" s="4" t="s">
        <v>47</v>
      </c>
      <c r="F293" s="7">
        <v>25390</v>
      </c>
      <c r="G293" s="7">
        <v>150737</v>
      </c>
      <c r="H293" s="8">
        <v>137203.31</v>
      </c>
    </row>
    <row r="294" spans="1:8" ht="14.45" customHeight="1" x14ac:dyDescent="0.2">
      <c r="A294" s="4">
        <v>2017</v>
      </c>
      <c r="B294" s="4" t="s">
        <v>36</v>
      </c>
      <c r="C294" s="4" t="s">
        <v>270</v>
      </c>
      <c r="D294" s="4" t="s">
        <v>248</v>
      </c>
      <c r="E294" s="4" t="s">
        <v>47</v>
      </c>
      <c r="F294" s="7">
        <v>42474</v>
      </c>
      <c r="G294" s="7">
        <v>298049</v>
      </c>
      <c r="H294" s="8">
        <v>1048632.93</v>
      </c>
    </row>
    <row r="295" spans="1:8" ht="14.45" customHeight="1" x14ac:dyDescent="0.2">
      <c r="A295" s="4">
        <v>2017</v>
      </c>
      <c r="B295" s="4" t="s">
        <v>36</v>
      </c>
      <c r="C295" s="4" t="s">
        <v>270</v>
      </c>
      <c r="D295" s="4" t="s">
        <v>249</v>
      </c>
      <c r="E295" s="4" t="s">
        <v>47</v>
      </c>
      <c r="F295" s="7">
        <v>17558</v>
      </c>
      <c r="G295" s="7">
        <v>92779</v>
      </c>
      <c r="H295" s="8">
        <v>333475.96999999997</v>
      </c>
    </row>
    <row r="296" spans="1:8" ht="14.45" customHeight="1" x14ac:dyDescent="0.2">
      <c r="A296" s="4">
        <v>2017</v>
      </c>
      <c r="B296" s="4" t="s">
        <v>37</v>
      </c>
      <c r="C296" s="4" t="s">
        <v>270</v>
      </c>
      <c r="D296" s="4" t="s">
        <v>248</v>
      </c>
      <c r="E296" s="4" t="s">
        <v>47</v>
      </c>
      <c r="F296" s="7">
        <v>38138</v>
      </c>
      <c r="G296" s="7">
        <v>394884</v>
      </c>
      <c r="H296" s="8">
        <v>5324174.51</v>
      </c>
    </row>
    <row r="297" spans="1:8" ht="14.45" customHeight="1" x14ac:dyDescent="0.2">
      <c r="A297" s="4">
        <v>2017</v>
      </c>
      <c r="B297" s="4" t="s">
        <v>37</v>
      </c>
      <c r="C297" s="4" t="s">
        <v>270</v>
      </c>
      <c r="D297" s="4" t="s">
        <v>249</v>
      </c>
      <c r="E297" s="4" t="s">
        <v>47</v>
      </c>
      <c r="F297" s="7">
        <v>18516</v>
      </c>
      <c r="G297" s="7">
        <v>174401</v>
      </c>
      <c r="H297" s="8">
        <v>2404097.37</v>
      </c>
    </row>
    <row r="298" spans="1:8" ht="14.45" customHeight="1" x14ac:dyDescent="0.2">
      <c r="A298" s="4">
        <v>2017</v>
      </c>
      <c r="B298" s="4" t="s">
        <v>38</v>
      </c>
      <c r="C298" s="4" t="s">
        <v>270</v>
      </c>
      <c r="D298" s="4" t="s">
        <v>248</v>
      </c>
      <c r="E298" s="4" t="s">
        <v>47</v>
      </c>
      <c r="F298" s="7">
        <v>213661</v>
      </c>
      <c r="G298" s="7">
        <v>1467638</v>
      </c>
      <c r="H298" s="8">
        <v>12632562.26</v>
      </c>
    </row>
    <row r="299" spans="1:8" ht="14.45" customHeight="1" x14ac:dyDescent="0.2">
      <c r="A299" s="4">
        <v>2017</v>
      </c>
      <c r="B299" s="4" t="s">
        <v>38</v>
      </c>
      <c r="C299" s="4" t="s">
        <v>270</v>
      </c>
      <c r="D299" s="4" t="s">
        <v>249</v>
      </c>
      <c r="E299" s="4" t="s">
        <v>47</v>
      </c>
      <c r="F299" s="7">
        <v>101834</v>
      </c>
      <c r="G299" s="7">
        <v>541596</v>
      </c>
      <c r="H299" s="8">
        <v>4099658.62</v>
      </c>
    </row>
    <row r="300" spans="1:8" ht="14.45" customHeight="1" x14ac:dyDescent="0.2">
      <c r="A300" s="4">
        <v>2017</v>
      </c>
      <c r="B300" s="4" t="s">
        <v>39</v>
      </c>
      <c r="C300" s="4" t="s">
        <v>270</v>
      </c>
      <c r="D300" s="4" t="s">
        <v>248</v>
      </c>
      <c r="E300" s="4" t="s">
        <v>47</v>
      </c>
      <c r="F300" s="7">
        <v>29813</v>
      </c>
      <c r="G300" s="7">
        <v>224747</v>
      </c>
      <c r="H300" s="8">
        <v>202202.4</v>
      </c>
    </row>
    <row r="301" spans="1:8" ht="14.45" customHeight="1" x14ac:dyDescent="0.2">
      <c r="A301" s="4">
        <v>2017</v>
      </c>
      <c r="B301" s="4" t="s">
        <v>39</v>
      </c>
      <c r="C301" s="4" t="s">
        <v>270</v>
      </c>
      <c r="D301" s="4" t="s">
        <v>249</v>
      </c>
      <c r="E301" s="4" t="s">
        <v>47</v>
      </c>
      <c r="F301" s="7">
        <v>16905</v>
      </c>
      <c r="G301" s="7">
        <v>108025</v>
      </c>
      <c r="H301" s="8">
        <v>93171.04</v>
      </c>
    </row>
    <row r="302" spans="1:8" ht="14.45" customHeight="1" x14ac:dyDescent="0.2">
      <c r="A302" s="4">
        <v>2017</v>
      </c>
      <c r="B302" s="4" t="s">
        <v>36</v>
      </c>
      <c r="C302" s="4" t="s">
        <v>271</v>
      </c>
      <c r="D302" s="4" t="s">
        <v>248</v>
      </c>
      <c r="E302" s="4" t="s">
        <v>47</v>
      </c>
      <c r="F302" s="7">
        <v>32820</v>
      </c>
      <c r="G302" s="7">
        <v>244681</v>
      </c>
      <c r="H302" s="8">
        <v>902929.39</v>
      </c>
    </row>
    <row r="303" spans="1:8" ht="14.45" customHeight="1" x14ac:dyDescent="0.2">
      <c r="A303" s="4">
        <v>2017</v>
      </c>
      <c r="B303" s="4" t="s">
        <v>36</v>
      </c>
      <c r="C303" s="4" t="s">
        <v>271</v>
      </c>
      <c r="D303" s="4" t="s">
        <v>249</v>
      </c>
      <c r="E303" s="4" t="s">
        <v>47</v>
      </c>
      <c r="F303" s="7">
        <v>9457</v>
      </c>
      <c r="G303" s="7">
        <v>52756</v>
      </c>
      <c r="H303" s="8">
        <v>195968.75</v>
      </c>
    </row>
    <row r="304" spans="1:8" ht="14.45" customHeight="1" x14ac:dyDescent="0.2">
      <c r="A304" s="4">
        <v>2017</v>
      </c>
      <c r="B304" s="4" t="s">
        <v>37</v>
      </c>
      <c r="C304" s="4" t="s">
        <v>271</v>
      </c>
      <c r="D304" s="4" t="s">
        <v>248</v>
      </c>
      <c r="E304" s="4" t="s">
        <v>47</v>
      </c>
      <c r="F304" s="7">
        <v>19561</v>
      </c>
      <c r="G304" s="7">
        <v>226276</v>
      </c>
      <c r="H304" s="8">
        <v>2861515.1</v>
      </c>
    </row>
    <row r="305" spans="1:8" ht="14.45" customHeight="1" x14ac:dyDescent="0.2">
      <c r="A305" s="4">
        <v>2017</v>
      </c>
      <c r="B305" s="4" t="s">
        <v>37</v>
      </c>
      <c r="C305" s="4" t="s">
        <v>271</v>
      </c>
      <c r="D305" s="4" t="s">
        <v>249</v>
      </c>
      <c r="E305" s="4" t="s">
        <v>47</v>
      </c>
      <c r="F305" s="7">
        <v>7016</v>
      </c>
      <c r="G305" s="7">
        <v>75966</v>
      </c>
      <c r="H305" s="8">
        <v>938608.3</v>
      </c>
    </row>
    <row r="306" spans="1:8" ht="14.45" customHeight="1" x14ac:dyDescent="0.2">
      <c r="A306" s="4">
        <v>2017</v>
      </c>
      <c r="B306" s="4" t="s">
        <v>38</v>
      </c>
      <c r="C306" s="4" t="s">
        <v>271</v>
      </c>
      <c r="D306" s="4" t="s">
        <v>248</v>
      </c>
      <c r="E306" s="4" t="s">
        <v>47</v>
      </c>
      <c r="F306" s="7">
        <v>142756</v>
      </c>
      <c r="G306" s="7">
        <v>1001906</v>
      </c>
      <c r="H306" s="8">
        <v>9428027.6400000006</v>
      </c>
    </row>
    <row r="307" spans="1:8" ht="14.45" customHeight="1" x14ac:dyDescent="0.2">
      <c r="A307" s="4">
        <v>2017</v>
      </c>
      <c r="B307" s="4" t="s">
        <v>38</v>
      </c>
      <c r="C307" s="4" t="s">
        <v>271</v>
      </c>
      <c r="D307" s="4" t="s">
        <v>249</v>
      </c>
      <c r="E307" s="4" t="s">
        <v>47</v>
      </c>
      <c r="F307" s="7">
        <v>48721</v>
      </c>
      <c r="G307" s="7">
        <v>255796</v>
      </c>
      <c r="H307" s="8">
        <v>2029109.57</v>
      </c>
    </row>
    <row r="308" spans="1:8" ht="14.45" customHeight="1" x14ac:dyDescent="0.2">
      <c r="A308" s="4">
        <v>2017</v>
      </c>
      <c r="B308" s="4" t="s">
        <v>39</v>
      </c>
      <c r="C308" s="4" t="s">
        <v>271</v>
      </c>
      <c r="D308" s="4" t="s">
        <v>248</v>
      </c>
      <c r="E308" s="4" t="s">
        <v>47</v>
      </c>
      <c r="F308" s="7">
        <v>21752</v>
      </c>
      <c r="G308" s="7">
        <v>185888</v>
      </c>
      <c r="H308" s="8">
        <v>162607.24</v>
      </c>
    </row>
    <row r="309" spans="1:8" ht="14.45" customHeight="1" x14ac:dyDescent="0.2">
      <c r="A309" s="4">
        <v>2017</v>
      </c>
      <c r="B309" s="4" t="s">
        <v>39</v>
      </c>
      <c r="C309" s="4" t="s">
        <v>271</v>
      </c>
      <c r="D309" s="4" t="s">
        <v>249</v>
      </c>
      <c r="E309" s="4" t="s">
        <v>47</v>
      </c>
      <c r="F309" s="7">
        <v>8984</v>
      </c>
      <c r="G309" s="7">
        <v>63709</v>
      </c>
      <c r="H309" s="8">
        <v>54758.95</v>
      </c>
    </row>
    <row r="310" spans="1:8" ht="14.45" customHeight="1" x14ac:dyDescent="0.2">
      <c r="A310" s="4">
        <v>2018</v>
      </c>
      <c r="B310" s="4" t="s">
        <v>36</v>
      </c>
      <c r="C310" s="4" t="s">
        <v>253</v>
      </c>
      <c r="D310" s="4" t="s">
        <v>248</v>
      </c>
      <c r="E310" s="4" t="s">
        <v>47</v>
      </c>
      <c r="F310" s="7">
        <v>223</v>
      </c>
      <c r="G310" s="7">
        <v>1366</v>
      </c>
      <c r="H310" s="8">
        <v>194170.7</v>
      </c>
    </row>
    <row r="311" spans="1:8" ht="14.45" customHeight="1" x14ac:dyDescent="0.2">
      <c r="A311" s="4">
        <v>2018</v>
      </c>
      <c r="B311" s="4" t="s">
        <v>36</v>
      </c>
      <c r="C311" s="4" t="s">
        <v>253</v>
      </c>
      <c r="D311" s="4" t="s">
        <v>249</v>
      </c>
      <c r="E311" s="4" t="s">
        <v>47</v>
      </c>
      <c r="F311" s="7">
        <v>289</v>
      </c>
      <c r="G311" s="7">
        <v>1783</v>
      </c>
      <c r="H311" s="8">
        <v>218451.19</v>
      </c>
    </row>
    <row r="312" spans="1:8" ht="14.45" customHeight="1" x14ac:dyDescent="0.2">
      <c r="A312" s="4">
        <v>2018</v>
      </c>
      <c r="B312" s="4" t="s">
        <v>37</v>
      </c>
      <c r="C312" s="4" t="s">
        <v>253</v>
      </c>
      <c r="D312" s="4" t="s">
        <v>248</v>
      </c>
      <c r="E312" s="4" t="s">
        <v>47</v>
      </c>
      <c r="F312" s="7">
        <v>178</v>
      </c>
      <c r="G312" s="7">
        <v>1184</v>
      </c>
      <c r="H312" s="8">
        <v>138570.6</v>
      </c>
    </row>
    <row r="313" spans="1:8" ht="14.45" customHeight="1" x14ac:dyDescent="0.2">
      <c r="A313" s="4">
        <v>2018</v>
      </c>
      <c r="B313" s="4" t="s">
        <v>37</v>
      </c>
      <c r="C313" s="4" t="s">
        <v>253</v>
      </c>
      <c r="D313" s="4" t="s">
        <v>249</v>
      </c>
      <c r="E313" s="4" t="s">
        <v>47</v>
      </c>
      <c r="F313" s="7">
        <v>215</v>
      </c>
      <c r="G313" s="7">
        <v>1455</v>
      </c>
      <c r="H313" s="8">
        <v>164052.57</v>
      </c>
    </row>
    <row r="314" spans="1:8" ht="14.45" customHeight="1" x14ac:dyDescent="0.2">
      <c r="A314" s="4">
        <v>2018</v>
      </c>
      <c r="B314" s="4" t="s">
        <v>38</v>
      </c>
      <c r="C314" s="4" t="s">
        <v>253</v>
      </c>
      <c r="D314" s="4" t="s">
        <v>248</v>
      </c>
      <c r="E314" s="4" t="s">
        <v>47</v>
      </c>
      <c r="F314" s="7">
        <v>183</v>
      </c>
      <c r="G314" s="7">
        <v>451</v>
      </c>
      <c r="H314" s="8">
        <v>5133.04</v>
      </c>
    </row>
    <row r="315" spans="1:8" ht="14.45" customHeight="1" x14ac:dyDescent="0.2">
      <c r="A315" s="4">
        <v>2018</v>
      </c>
      <c r="B315" s="4" t="s">
        <v>38</v>
      </c>
      <c r="C315" s="4" t="s">
        <v>253</v>
      </c>
      <c r="D315" s="4" t="s">
        <v>249</v>
      </c>
      <c r="E315" s="4" t="s">
        <v>47</v>
      </c>
      <c r="F315" s="7">
        <v>243</v>
      </c>
      <c r="G315" s="7">
        <v>445</v>
      </c>
      <c r="H315" s="8">
        <v>5370.59</v>
      </c>
    </row>
    <row r="316" spans="1:8" ht="14.45" customHeight="1" x14ac:dyDescent="0.2">
      <c r="A316" s="4">
        <v>2018</v>
      </c>
      <c r="B316" s="4" t="s">
        <v>39</v>
      </c>
      <c r="C316" s="4" t="s">
        <v>253</v>
      </c>
      <c r="D316" s="4" t="s">
        <v>248</v>
      </c>
      <c r="E316" s="4" t="s">
        <v>47</v>
      </c>
      <c r="F316" s="7">
        <v>8</v>
      </c>
      <c r="G316" s="7">
        <v>11</v>
      </c>
      <c r="H316" s="8">
        <v>6.05</v>
      </c>
    </row>
    <row r="317" spans="1:8" ht="14.45" customHeight="1" x14ac:dyDescent="0.2">
      <c r="A317" s="4">
        <v>2018</v>
      </c>
      <c r="B317" s="4" t="s">
        <v>39</v>
      </c>
      <c r="C317" s="4" t="s">
        <v>253</v>
      </c>
      <c r="D317" s="4" t="s">
        <v>249</v>
      </c>
      <c r="E317" s="4" t="s">
        <v>47</v>
      </c>
      <c r="F317" s="7"/>
      <c r="G317" s="7"/>
      <c r="H317" s="8"/>
    </row>
    <row r="318" spans="1:8" ht="14.45" customHeight="1" x14ac:dyDescent="0.2">
      <c r="A318" s="4">
        <v>2018</v>
      </c>
      <c r="B318" s="4" t="s">
        <v>36</v>
      </c>
      <c r="C318" s="4" t="s">
        <v>254</v>
      </c>
      <c r="D318" s="4" t="s">
        <v>248</v>
      </c>
      <c r="E318" s="4" t="s">
        <v>47</v>
      </c>
      <c r="F318" s="7">
        <v>351</v>
      </c>
      <c r="G318" s="7">
        <v>2057</v>
      </c>
      <c r="H318" s="8">
        <v>268736.34000000003</v>
      </c>
    </row>
    <row r="319" spans="1:8" ht="14.45" customHeight="1" x14ac:dyDescent="0.2">
      <c r="A319" s="4">
        <v>2018</v>
      </c>
      <c r="B319" s="4" t="s">
        <v>36</v>
      </c>
      <c r="C319" s="4" t="s">
        <v>254</v>
      </c>
      <c r="D319" s="4" t="s">
        <v>249</v>
      </c>
      <c r="E319" s="4" t="s">
        <v>47</v>
      </c>
      <c r="F319" s="7">
        <v>523</v>
      </c>
      <c r="G319" s="7">
        <v>3172</v>
      </c>
      <c r="H319" s="8">
        <v>381848.39</v>
      </c>
    </row>
    <row r="320" spans="1:8" ht="14.45" customHeight="1" x14ac:dyDescent="0.2">
      <c r="A320" s="4">
        <v>2018</v>
      </c>
      <c r="B320" s="4" t="s">
        <v>37</v>
      </c>
      <c r="C320" s="4" t="s">
        <v>254</v>
      </c>
      <c r="D320" s="4" t="s">
        <v>248</v>
      </c>
      <c r="E320" s="4" t="s">
        <v>47</v>
      </c>
      <c r="F320" s="7">
        <v>339</v>
      </c>
      <c r="G320" s="7">
        <v>2554</v>
      </c>
      <c r="H320" s="8">
        <v>439074.97</v>
      </c>
    </row>
    <row r="321" spans="1:8" ht="14.45" customHeight="1" x14ac:dyDescent="0.2">
      <c r="A321" s="4">
        <v>2018</v>
      </c>
      <c r="B321" s="4" t="s">
        <v>37</v>
      </c>
      <c r="C321" s="4" t="s">
        <v>254</v>
      </c>
      <c r="D321" s="4" t="s">
        <v>249</v>
      </c>
      <c r="E321" s="4" t="s">
        <v>47</v>
      </c>
      <c r="F321" s="7">
        <v>405</v>
      </c>
      <c r="G321" s="7">
        <v>2898</v>
      </c>
      <c r="H321" s="8">
        <v>450913.84</v>
      </c>
    </row>
    <row r="322" spans="1:8" ht="14.45" customHeight="1" x14ac:dyDescent="0.2">
      <c r="A322" s="4">
        <v>2018</v>
      </c>
      <c r="B322" s="4" t="s">
        <v>38</v>
      </c>
      <c r="C322" s="4" t="s">
        <v>254</v>
      </c>
      <c r="D322" s="4" t="s">
        <v>248</v>
      </c>
      <c r="E322" s="4" t="s">
        <v>47</v>
      </c>
      <c r="F322" s="7">
        <v>568</v>
      </c>
      <c r="G322" s="7">
        <v>1288</v>
      </c>
      <c r="H322" s="8">
        <v>13061.19</v>
      </c>
    </row>
    <row r="323" spans="1:8" ht="14.45" customHeight="1" x14ac:dyDescent="0.2">
      <c r="A323" s="4">
        <v>2018</v>
      </c>
      <c r="B323" s="4" t="s">
        <v>38</v>
      </c>
      <c r="C323" s="4" t="s">
        <v>254</v>
      </c>
      <c r="D323" s="4" t="s">
        <v>249</v>
      </c>
      <c r="E323" s="4" t="s">
        <v>47</v>
      </c>
      <c r="F323" s="7">
        <v>596</v>
      </c>
      <c r="G323" s="7">
        <v>1466</v>
      </c>
      <c r="H323" s="8">
        <v>18660.37</v>
      </c>
    </row>
    <row r="324" spans="1:8" ht="14.45" customHeight="1" x14ac:dyDescent="0.2">
      <c r="A324" s="4">
        <v>2018</v>
      </c>
      <c r="B324" s="4" t="s">
        <v>39</v>
      </c>
      <c r="C324" s="4" t="s">
        <v>254</v>
      </c>
      <c r="D324" s="4" t="s">
        <v>249</v>
      </c>
      <c r="E324" s="4" t="s">
        <v>47</v>
      </c>
      <c r="F324" s="7"/>
      <c r="G324" s="7"/>
      <c r="H324" s="8"/>
    </row>
    <row r="325" spans="1:8" ht="14.45" customHeight="1" x14ac:dyDescent="0.2">
      <c r="A325" s="4">
        <v>2018</v>
      </c>
      <c r="B325" s="4" t="s">
        <v>36</v>
      </c>
      <c r="C325" s="4" t="s">
        <v>255</v>
      </c>
      <c r="D325" s="4" t="s">
        <v>248</v>
      </c>
      <c r="E325" s="4" t="s">
        <v>47</v>
      </c>
      <c r="F325" s="7">
        <v>861</v>
      </c>
      <c r="G325" s="7">
        <v>2842</v>
      </c>
      <c r="H325" s="8">
        <v>259731.7</v>
      </c>
    </row>
    <row r="326" spans="1:8" ht="14.45" customHeight="1" x14ac:dyDescent="0.2">
      <c r="A326" s="4">
        <v>2018</v>
      </c>
      <c r="B326" s="4" t="s">
        <v>36</v>
      </c>
      <c r="C326" s="4" t="s">
        <v>255</v>
      </c>
      <c r="D326" s="4" t="s">
        <v>249</v>
      </c>
      <c r="E326" s="4" t="s">
        <v>47</v>
      </c>
      <c r="F326" s="7">
        <v>888</v>
      </c>
      <c r="G326" s="7">
        <v>3607</v>
      </c>
      <c r="H326" s="8">
        <v>416560.45</v>
      </c>
    </row>
    <row r="327" spans="1:8" ht="14.45" customHeight="1" x14ac:dyDescent="0.2">
      <c r="A327" s="4">
        <v>2018</v>
      </c>
      <c r="B327" s="4" t="s">
        <v>37</v>
      </c>
      <c r="C327" s="4" t="s">
        <v>255</v>
      </c>
      <c r="D327" s="4" t="s">
        <v>248</v>
      </c>
      <c r="E327" s="4" t="s">
        <v>47</v>
      </c>
      <c r="F327" s="7">
        <v>783</v>
      </c>
      <c r="G327" s="7">
        <v>4241</v>
      </c>
      <c r="H327" s="8">
        <v>438168.26</v>
      </c>
    </row>
    <row r="328" spans="1:8" ht="14.45" customHeight="1" x14ac:dyDescent="0.2">
      <c r="A328" s="4">
        <v>2018</v>
      </c>
      <c r="B328" s="4" t="s">
        <v>37</v>
      </c>
      <c r="C328" s="4" t="s">
        <v>255</v>
      </c>
      <c r="D328" s="4" t="s">
        <v>249</v>
      </c>
      <c r="E328" s="4" t="s">
        <v>47</v>
      </c>
      <c r="F328" s="7">
        <v>641</v>
      </c>
      <c r="G328" s="7">
        <v>4240</v>
      </c>
      <c r="H328" s="8">
        <v>554458.26</v>
      </c>
    </row>
    <row r="329" spans="1:8" ht="14.45" customHeight="1" x14ac:dyDescent="0.2">
      <c r="A329" s="4">
        <v>2018</v>
      </c>
      <c r="B329" s="4" t="s">
        <v>38</v>
      </c>
      <c r="C329" s="4" t="s">
        <v>255</v>
      </c>
      <c r="D329" s="4" t="s">
        <v>248</v>
      </c>
      <c r="E329" s="4" t="s">
        <v>47</v>
      </c>
      <c r="F329" s="7">
        <v>6883</v>
      </c>
      <c r="G329" s="7">
        <v>11291</v>
      </c>
      <c r="H329" s="8">
        <v>35385.620000000003</v>
      </c>
    </row>
    <row r="330" spans="1:8" ht="14.45" customHeight="1" x14ac:dyDescent="0.2">
      <c r="A330" s="4">
        <v>2018</v>
      </c>
      <c r="B330" s="4" t="s">
        <v>38</v>
      </c>
      <c r="C330" s="4" t="s">
        <v>255</v>
      </c>
      <c r="D330" s="4" t="s">
        <v>249</v>
      </c>
      <c r="E330" s="4" t="s">
        <v>47</v>
      </c>
      <c r="F330" s="7">
        <v>3796</v>
      </c>
      <c r="G330" s="7">
        <v>6553</v>
      </c>
      <c r="H330" s="8">
        <v>44293.04</v>
      </c>
    </row>
    <row r="331" spans="1:8" ht="14.45" customHeight="1" x14ac:dyDescent="0.2">
      <c r="A331" s="4">
        <v>2018</v>
      </c>
      <c r="B331" s="4" t="s">
        <v>39</v>
      </c>
      <c r="C331" s="4" t="s">
        <v>255</v>
      </c>
      <c r="D331" s="4" t="s">
        <v>248</v>
      </c>
      <c r="E331" s="4" t="s">
        <v>47</v>
      </c>
      <c r="F331" s="7">
        <v>37</v>
      </c>
      <c r="G331" s="7">
        <v>57</v>
      </c>
      <c r="H331" s="8">
        <v>24.95</v>
      </c>
    </row>
    <row r="332" spans="1:8" ht="14.45" customHeight="1" x14ac:dyDescent="0.2">
      <c r="A332" s="4">
        <v>2018</v>
      </c>
      <c r="B332" s="4" t="s">
        <v>39</v>
      </c>
      <c r="C332" s="4" t="s">
        <v>255</v>
      </c>
      <c r="D332" s="4" t="s">
        <v>249</v>
      </c>
      <c r="E332" s="4" t="s">
        <v>47</v>
      </c>
      <c r="F332" s="7">
        <v>30</v>
      </c>
      <c r="G332" s="7">
        <v>42</v>
      </c>
      <c r="H332" s="8">
        <v>22.03</v>
      </c>
    </row>
    <row r="333" spans="1:8" ht="14.45" customHeight="1" x14ac:dyDescent="0.2">
      <c r="A333" s="4">
        <v>2018</v>
      </c>
      <c r="B333" s="4" t="s">
        <v>36</v>
      </c>
      <c r="C333" s="4" t="s">
        <v>256</v>
      </c>
      <c r="D333" s="4" t="s">
        <v>248</v>
      </c>
      <c r="E333" s="4" t="s">
        <v>47</v>
      </c>
      <c r="F333" s="7">
        <v>7986</v>
      </c>
      <c r="G333" s="7">
        <v>14736</v>
      </c>
      <c r="H333" s="8">
        <v>231692.88</v>
      </c>
    </row>
    <row r="334" spans="1:8" ht="14.45" customHeight="1" x14ac:dyDescent="0.2">
      <c r="A334" s="4">
        <v>2018</v>
      </c>
      <c r="B334" s="4" t="s">
        <v>36</v>
      </c>
      <c r="C334" s="4" t="s">
        <v>256</v>
      </c>
      <c r="D334" s="4" t="s">
        <v>249</v>
      </c>
      <c r="E334" s="4" t="s">
        <v>47</v>
      </c>
      <c r="F334" s="7">
        <v>4541</v>
      </c>
      <c r="G334" s="7">
        <v>11077</v>
      </c>
      <c r="H334" s="8">
        <v>385550.46</v>
      </c>
    </row>
    <row r="335" spans="1:8" ht="14.45" customHeight="1" x14ac:dyDescent="0.2">
      <c r="A335" s="4">
        <v>2018</v>
      </c>
      <c r="B335" s="4" t="s">
        <v>37</v>
      </c>
      <c r="C335" s="4" t="s">
        <v>256</v>
      </c>
      <c r="D335" s="4" t="s">
        <v>248</v>
      </c>
      <c r="E335" s="4" t="s">
        <v>47</v>
      </c>
      <c r="F335" s="7">
        <v>4380</v>
      </c>
      <c r="G335" s="7">
        <v>20074</v>
      </c>
      <c r="H335" s="8">
        <v>383902.75</v>
      </c>
    </row>
    <row r="336" spans="1:8" ht="14.45" customHeight="1" x14ac:dyDescent="0.2">
      <c r="A336" s="4">
        <v>2018</v>
      </c>
      <c r="B336" s="4" t="s">
        <v>37</v>
      </c>
      <c r="C336" s="4" t="s">
        <v>256</v>
      </c>
      <c r="D336" s="4" t="s">
        <v>249</v>
      </c>
      <c r="E336" s="4" t="s">
        <v>47</v>
      </c>
      <c r="F336" s="7">
        <v>1938</v>
      </c>
      <c r="G336" s="7">
        <v>10072</v>
      </c>
      <c r="H336" s="8">
        <v>385255</v>
      </c>
    </row>
    <row r="337" spans="1:8" ht="14.45" customHeight="1" x14ac:dyDescent="0.2">
      <c r="A337" s="4">
        <v>2018</v>
      </c>
      <c r="B337" s="4" t="s">
        <v>38</v>
      </c>
      <c r="C337" s="4" t="s">
        <v>256</v>
      </c>
      <c r="D337" s="4" t="s">
        <v>248</v>
      </c>
      <c r="E337" s="4" t="s">
        <v>47</v>
      </c>
      <c r="F337" s="7">
        <v>40922</v>
      </c>
      <c r="G337" s="7">
        <v>72782</v>
      </c>
      <c r="H337" s="8">
        <v>261062.41</v>
      </c>
    </row>
    <row r="338" spans="1:8" ht="14.45" customHeight="1" x14ac:dyDescent="0.2">
      <c r="A338" s="4">
        <v>2018</v>
      </c>
      <c r="B338" s="4" t="s">
        <v>38</v>
      </c>
      <c r="C338" s="4" t="s">
        <v>256</v>
      </c>
      <c r="D338" s="4" t="s">
        <v>249</v>
      </c>
      <c r="E338" s="4" t="s">
        <v>47</v>
      </c>
      <c r="F338" s="7">
        <v>15759</v>
      </c>
      <c r="G338" s="7">
        <v>29082</v>
      </c>
      <c r="H338" s="8">
        <v>122902.23</v>
      </c>
    </row>
    <row r="339" spans="1:8" ht="14.45" customHeight="1" x14ac:dyDescent="0.2">
      <c r="A339" s="4">
        <v>2018</v>
      </c>
      <c r="B339" s="4" t="s">
        <v>39</v>
      </c>
      <c r="C339" s="4" t="s">
        <v>256</v>
      </c>
      <c r="D339" s="4" t="s">
        <v>248</v>
      </c>
      <c r="E339" s="4" t="s">
        <v>47</v>
      </c>
      <c r="F339" s="7">
        <v>5662</v>
      </c>
      <c r="G339" s="7">
        <v>9281</v>
      </c>
      <c r="H339" s="8">
        <v>3605.95</v>
      </c>
    </row>
    <row r="340" spans="1:8" ht="14.45" customHeight="1" x14ac:dyDescent="0.2">
      <c r="A340" s="4">
        <v>2018</v>
      </c>
      <c r="B340" s="4" t="s">
        <v>39</v>
      </c>
      <c r="C340" s="4" t="s">
        <v>256</v>
      </c>
      <c r="D340" s="4" t="s">
        <v>249</v>
      </c>
      <c r="E340" s="4" t="s">
        <v>47</v>
      </c>
      <c r="F340" s="7">
        <v>3182</v>
      </c>
      <c r="G340" s="7">
        <v>5748</v>
      </c>
      <c r="H340" s="8">
        <v>3032.34</v>
      </c>
    </row>
    <row r="341" spans="1:8" ht="14.45" customHeight="1" x14ac:dyDescent="0.2">
      <c r="A341" s="4">
        <v>2018</v>
      </c>
      <c r="B341" s="4" t="s">
        <v>36</v>
      </c>
      <c r="C341" s="4" t="s">
        <v>257</v>
      </c>
      <c r="D341" s="4" t="s">
        <v>248</v>
      </c>
      <c r="E341" s="4" t="s">
        <v>47</v>
      </c>
      <c r="F341" s="7">
        <v>25587</v>
      </c>
      <c r="G341" s="7">
        <v>58601</v>
      </c>
      <c r="H341" s="8">
        <v>214015.33</v>
      </c>
    </row>
    <row r="342" spans="1:8" ht="14.45" customHeight="1" x14ac:dyDescent="0.2">
      <c r="A342" s="4">
        <v>2018</v>
      </c>
      <c r="B342" s="4" t="s">
        <v>36</v>
      </c>
      <c r="C342" s="4" t="s">
        <v>257</v>
      </c>
      <c r="D342" s="4" t="s">
        <v>249</v>
      </c>
      <c r="E342" s="4" t="s">
        <v>47</v>
      </c>
      <c r="F342" s="7">
        <v>13336</v>
      </c>
      <c r="G342" s="7">
        <v>43912</v>
      </c>
      <c r="H342" s="8">
        <v>263648.90999999997</v>
      </c>
    </row>
    <row r="343" spans="1:8" ht="14.45" customHeight="1" x14ac:dyDescent="0.2">
      <c r="A343" s="4">
        <v>2018</v>
      </c>
      <c r="B343" s="4" t="s">
        <v>37</v>
      </c>
      <c r="C343" s="4" t="s">
        <v>257</v>
      </c>
      <c r="D343" s="4" t="s">
        <v>248</v>
      </c>
      <c r="E343" s="4" t="s">
        <v>47</v>
      </c>
      <c r="F343" s="7">
        <v>15220</v>
      </c>
      <c r="G343" s="7">
        <v>89374</v>
      </c>
      <c r="H343" s="8">
        <v>576508.19999999995</v>
      </c>
    </row>
    <row r="344" spans="1:8" ht="14.45" customHeight="1" x14ac:dyDescent="0.2">
      <c r="A344" s="4">
        <v>2018</v>
      </c>
      <c r="B344" s="4" t="s">
        <v>37</v>
      </c>
      <c r="C344" s="4" t="s">
        <v>257</v>
      </c>
      <c r="D344" s="4" t="s">
        <v>249</v>
      </c>
      <c r="E344" s="4" t="s">
        <v>47</v>
      </c>
      <c r="F344" s="7">
        <v>6768</v>
      </c>
      <c r="G344" s="7">
        <v>45216</v>
      </c>
      <c r="H344" s="8">
        <v>362124.38</v>
      </c>
    </row>
    <row r="345" spans="1:8" ht="14.45" customHeight="1" x14ac:dyDescent="0.2">
      <c r="A345" s="4">
        <v>2018</v>
      </c>
      <c r="B345" s="4" t="s">
        <v>38</v>
      </c>
      <c r="C345" s="4" t="s">
        <v>257</v>
      </c>
      <c r="D345" s="4" t="s">
        <v>248</v>
      </c>
      <c r="E345" s="4" t="s">
        <v>47</v>
      </c>
      <c r="F345" s="7">
        <v>90815</v>
      </c>
      <c r="G345" s="7">
        <v>244804</v>
      </c>
      <c r="H345" s="8">
        <v>1189169.58</v>
      </c>
    </row>
    <row r="346" spans="1:8" ht="14.45" customHeight="1" x14ac:dyDescent="0.2">
      <c r="A346" s="4">
        <v>2018</v>
      </c>
      <c r="B346" s="4" t="s">
        <v>38</v>
      </c>
      <c r="C346" s="4" t="s">
        <v>257</v>
      </c>
      <c r="D346" s="4" t="s">
        <v>249</v>
      </c>
      <c r="E346" s="4" t="s">
        <v>47</v>
      </c>
      <c r="F346" s="7">
        <v>34427</v>
      </c>
      <c r="G346" s="7">
        <v>95883</v>
      </c>
      <c r="H346" s="8">
        <v>480114.44</v>
      </c>
    </row>
    <row r="347" spans="1:8" ht="14.45" customHeight="1" x14ac:dyDescent="0.2">
      <c r="A347" s="4">
        <v>2018</v>
      </c>
      <c r="B347" s="4" t="s">
        <v>39</v>
      </c>
      <c r="C347" s="4" t="s">
        <v>257</v>
      </c>
      <c r="D347" s="4" t="s">
        <v>248</v>
      </c>
      <c r="E347" s="4" t="s">
        <v>47</v>
      </c>
      <c r="F347" s="7">
        <v>18554</v>
      </c>
      <c r="G347" s="7">
        <v>42232</v>
      </c>
      <c r="H347" s="8">
        <v>16379.59</v>
      </c>
    </row>
    <row r="348" spans="1:8" ht="14.45" customHeight="1" x14ac:dyDescent="0.2">
      <c r="A348" s="4">
        <v>2018</v>
      </c>
      <c r="B348" s="4" t="s">
        <v>39</v>
      </c>
      <c r="C348" s="4" t="s">
        <v>257</v>
      </c>
      <c r="D348" s="4" t="s">
        <v>249</v>
      </c>
      <c r="E348" s="4" t="s">
        <v>47</v>
      </c>
      <c r="F348" s="7">
        <v>10986</v>
      </c>
      <c r="G348" s="7">
        <v>28565</v>
      </c>
      <c r="H348" s="8">
        <v>12159.38</v>
      </c>
    </row>
    <row r="349" spans="1:8" ht="14.45" customHeight="1" x14ac:dyDescent="0.2">
      <c r="A349" s="4">
        <v>2018</v>
      </c>
      <c r="B349" s="4" t="s">
        <v>36</v>
      </c>
      <c r="C349" s="4" t="s">
        <v>258</v>
      </c>
      <c r="D349" s="4" t="s">
        <v>248</v>
      </c>
      <c r="E349" s="4" t="s">
        <v>47</v>
      </c>
      <c r="F349" s="7">
        <v>44126</v>
      </c>
      <c r="G349" s="7">
        <v>125814</v>
      </c>
      <c r="H349" s="8">
        <v>276432.96999999997</v>
      </c>
    </row>
    <row r="350" spans="1:8" ht="14.45" customHeight="1" x14ac:dyDescent="0.2">
      <c r="A350" s="4">
        <v>2018</v>
      </c>
      <c r="B350" s="4" t="s">
        <v>36</v>
      </c>
      <c r="C350" s="4" t="s">
        <v>258</v>
      </c>
      <c r="D350" s="4" t="s">
        <v>249</v>
      </c>
      <c r="E350" s="4" t="s">
        <v>47</v>
      </c>
      <c r="F350" s="7">
        <v>22743</v>
      </c>
      <c r="G350" s="7">
        <v>92438</v>
      </c>
      <c r="H350" s="8">
        <v>343537.77</v>
      </c>
    </row>
    <row r="351" spans="1:8" ht="14.45" customHeight="1" x14ac:dyDescent="0.2">
      <c r="A351" s="4">
        <v>2018</v>
      </c>
      <c r="B351" s="4" t="s">
        <v>37</v>
      </c>
      <c r="C351" s="4" t="s">
        <v>258</v>
      </c>
      <c r="D351" s="4" t="s">
        <v>248</v>
      </c>
      <c r="E351" s="4" t="s">
        <v>47</v>
      </c>
      <c r="F351" s="7">
        <v>28181</v>
      </c>
      <c r="G351" s="7">
        <v>194477</v>
      </c>
      <c r="H351" s="8">
        <v>1144715.45</v>
      </c>
    </row>
    <row r="352" spans="1:8" ht="14.45" customHeight="1" x14ac:dyDescent="0.2">
      <c r="A352" s="4">
        <v>2018</v>
      </c>
      <c r="B352" s="4" t="s">
        <v>37</v>
      </c>
      <c r="C352" s="4" t="s">
        <v>258</v>
      </c>
      <c r="D352" s="4" t="s">
        <v>249</v>
      </c>
      <c r="E352" s="4" t="s">
        <v>47</v>
      </c>
      <c r="F352" s="7">
        <v>14213</v>
      </c>
      <c r="G352" s="7">
        <v>114762</v>
      </c>
      <c r="H352" s="8">
        <v>653493.79</v>
      </c>
    </row>
    <row r="353" spans="1:8" ht="14.45" customHeight="1" x14ac:dyDescent="0.2">
      <c r="A353" s="4">
        <v>2018</v>
      </c>
      <c r="B353" s="4" t="s">
        <v>38</v>
      </c>
      <c r="C353" s="4" t="s">
        <v>258</v>
      </c>
      <c r="D353" s="4" t="s">
        <v>248</v>
      </c>
      <c r="E353" s="4" t="s">
        <v>47</v>
      </c>
      <c r="F353" s="7">
        <v>145943</v>
      </c>
      <c r="G353" s="7">
        <v>553318</v>
      </c>
      <c r="H353" s="8">
        <v>2855215.32</v>
      </c>
    </row>
    <row r="354" spans="1:8" ht="14.45" customHeight="1" x14ac:dyDescent="0.2">
      <c r="A354" s="4">
        <v>2018</v>
      </c>
      <c r="B354" s="4" t="s">
        <v>38</v>
      </c>
      <c r="C354" s="4" t="s">
        <v>258</v>
      </c>
      <c r="D354" s="4" t="s">
        <v>249</v>
      </c>
      <c r="E354" s="4" t="s">
        <v>47</v>
      </c>
      <c r="F354" s="7">
        <v>62346</v>
      </c>
      <c r="G354" s="7">
        <v>243827</v>
      </c>
      <c r="H354" s="8">
        <v>1330595.3400000001</v>
      </c>
    </row>
    <row r="355" spans="1:8" ht="14.45" customHeight="1" x14ac:dyDescent="0.2">
      <c r="A355" s="4">
        <v>2018</v>
      </c>
      <c r="B355" s="4" t="s">
        <v>39</v>
      </c>
      <c r="C355" s="4" t="s">
        <v>258</v>
      </c>
      <c r="D355" s="4" t="s">
        <v>248</v>
      </c>
      <c r="E355" s="4" t="s">
        <v>47</v>
      </c>
      <c r="F355" s="7">
        <v>27591</v>
      </c>
      <c r="G355" s="7">
        <v>86269</v>
      </c>
      <c r="H355" s="8">
        <v>32947.699999999997</v>
      </c>
    </row>
    <row r="356" spans="1:8" ht="14.45" customHeight="1" x14ac:dyDescent="0.2">
      <c r="A356" s="4">
        <v>2018</v>
      </c>
      <c r="B356" s="4" t="s">
        <v>39</v>
      </c>
      <c r="C356" s="4" t="s">
        <v>258</v>
      </c>
      <c r="D356" s="4" t="s">
        <v>249</v>
      </c>
      <c r="E356" s="4" t="s">
        <v>47</v>
      </c>
      <c r="F356" s="7">
        <v>17035</v>
      </c>
      <c r="G356" s="7">
        <v>61028</v>
      </c>
      <c r="H356" s="8">
        <v>24315.78</v>
      </c>
    </row>
    <row r="357" spans="1:8" ht="14.45" customHeight="1" x14ac:dyDescent="0.2">
      <c r="A357" s="4">
        <v>2018</v>
      </c>
      <c r="B357" s="4" t="s">
        <v>36</v>
      </c>
      <c r="C357" s="4" t="s">
        <v>259</v>
      </c>
      <c r="D357" s="4" t="s">
        <v>248</v>
      </c>
      <c r="E357" s="4" t="s">
        <v>47</v>
      </c>
      <c r="F357" s="7">
        <v>55882</v>
      </c>
      <c r="G357" s="7">
        <v>199867</v>
      </c>
      <c r="H357" s="8">
        <v>282104.57</v>
      </c>
    </row>
    <row r="358" spans="1:8" ht="14.45" customHeight="1" x14ac:dyDescent="0.2">
      <c r="A358" s="4">
        <v>2018</v>
      </c>
      <c r="B358" s="4" t="s">
        <v>36</v>
      </c>
      <c r="C358" s="4" t="s">
        <v>259</v>
      </c>
      <c r="D358" s="4" t="s">
        <v>249</v>
      </c>
      <c r="E358" s="4" t="s">
        <v>47</v>
      </c>
      <c r="F358" s="7">
        <v>30438</v>
      </c>
      <c r="G358" s="7">
        <v>147197</v>
      </c>
      <c r="H358" s="8">
        <v>301856.95</v>
      </c>
    </row>
    <row r="359" spans="1:8" ht="14.45" customHeight="1" x14ac:dyDescent="0.2">
      <c r="A359" s="4">
        <v>2018</v>
      </c>
      <c r="B359" s="4" t="s">
        <v>37</v>
      </c>
      <c r="C359" s="4" t="s">
        <v>259</v>
      </c>
      <c r="D359" s="4" t="s">
        <v>248</v>
      </c>
      <c r="E359" s="4" t="s">
        <v>47</v>
      </c>
      <c r="F359" s="7">
        <v>40820</v>
      </c>
      <c r="G359" s="7">
        <v>311706</v>
      </c>
      <c r="H359" s="8">
        <v>1725863.92</v>
      </c>
    </row>
    <row r="360" spans="1:8" ht="14.45" customHeight="1" x14ac:dyDescent="0.2">
      <c r="A360" s="4">
        <v>2018</v>
      </c>
      <c r="B360" s="4" t="s">
        <v>37</v>
      </c>
      <c r="C360" s="4" t="s">
        <v>259</v>
      </c>
      <c r="D360" s="4" t="s">
        <v>249</v>
      </c>
      <c r="E360" s="4" t="s">
        <v>47</v>
      </c>
      <c r="F360" s="7">
        <v>22386</v>
      </c>
      <c r="G360" s="7">
        <v>197634</v>
      </c>
      <c r="H360" s="8">
        <v>1002639.34</v>
      </c>
    </row>
    <row r="361" spans="1:8" ht="14.45" customHeight="1" x14ac:dyDescent="0.2">
      <c r="A361" s="4">
        <v>2018</v>
      </c>
      <c r="B361" s="4" t="s">
        <v>38</v>
      </c>
      <c r="C361" s="4" t="s">
        <v>259</v>
      </c>
      <c r="D361" s="4" t="s">
        <v>248</v>
      </c>
      <c r="E361" s="4" t="s">
        <v>47</v>
      </c>
      <c r="F361" s="7">
        <v>180597</v>
      </c>
      <c r="G361" s="7">
        <v>834490</v>
      </c>
      <c r="H361" s="8">
        <v>5103492.6900000004</v>
      </c>
    </row>
    <row r="362" spans="1:8" ht="14.45" customHeight="1" x14ac:dyDescent="0.2">
      <c r="A362" s="4">
        <v>2018</v>
      </c>
      <c r="B362" s="4" t="s">
        <v>38</v>
      </c>
      <c r="C362" s="4" t="s">
        <v>259</v>
      </c>
      <c r="D362" s="4" t="s">
        <v>249</v>
      </c>
      <c r="E362" s="4" t="s">
        <v>47</v>
      </c>
      <c r="F362" s="7">
        <v>87613</v>
      </c>
      <c r="G362" s="7">
        <v>411132</v>
      </c>
      <c r="H362" s="8">
        <v>2571638.16</v>
      </c>
    </row>
    <row r="363" spans="1:8" ht="14.45" customHeight="1" x14ac:dyDescent="0.2">
      <c r="A363" s="4">
        <v>2018</v>
      </c>
      <c r="B363" s="4" t="s">
        <v>39</v>
      </c>
      <c r="C363" s="4" t="s">
        <v>259</v>
      </c>
      <c r="D363" s="4" t="s">
        <v>248</v>
      </c>
      <c r="E363" s="4" t="s">
        <v>47</v>
      </c>
      <c r="F363" s="7">
        <v>34067</v>
      </c>
      <c r="G363" s="7">
        <v>136971</v>
      </c>
      <c r="H363" s="8">
        <v>54830.7</v>
      </c>
    </row>
    <row r="364" spans="1:8" ht="14.45" customHeight="1" x14ac:dyDescent="0.2">
      <c r="A364" s="4">
        <v>2018</v>
      </c>
      <c r="B364" s="4" t="s">
        <v>39</v>
      </c>
      <c r="C364" s="4" t="s">
        <v>259</v>
      </c>
      <c r="D364" s="4" t="s">
        <v>249</v>
      </c>
      <c r="E364" s="4" t="s">
        <v>47</v>
      </c>
      <c r="F364" s="7">
        <v>21032</v>
      </c>
      <c r="G364" s="7">
        <v>95773</v>
      </c>
      <c r="H364" s="8">
        <v>37608.19</v>
      </c>
    </row>
    <row r="365" spans="1:8" ht="14.45" customHeight="1" x14ac:dyDescent="0.2">
      <c r="A365" s="4">
        <v>2018</v>
      </c>
      <c r="B365" s="4" t="s">
        <v>36</v>
      </c>
      <c r="C365" s="4" t="s">
        <v>260</v>
      </c>
      <c r="D365" s="4" t="s">
        <v>248</v>
      </c>
      <c r="E365" s="4" t="s">
        <v>47</v>
      </c>
      <c r="F365" s="7">
        <v>63075</v>
      </c>
      <c r="G365" s="7">
        <v>272360</v>
      </c>
      <c r="H365" s="8">
        <v>353623.89</v>
      </c>
    </row>
    <row r="366" spans="1:8" ht="14.45" customHeight="1" x14ac:dyDescent="0.2">
      <c r="A366" s="4">
        <v>2018</v>
      </c>
      <c r="B366" s="4" t="s">
        <v>36</v>
      </c>
      <c r="C366" s="4" t="s">
        <v>260</v>
      </c>
      <c r="D366" s="4" t="s">
        <v>249</v>
      </c>
      <c r="E366" s="4" t="s">
        <v>47</v>
      </c>
      <c r="F366" s="7">
        <v>37900</v>
      </c>
      <c r="G366" s="7">
        <v>231650</v>
      </c>
      <c r="H366" s="8">
        <v>274725.65999999997</v>
      </c>
    </row>
    <row r="367" spans="1:8" ht="14.45" customHeight="1" x14ac:dyDescent="0.2">
      <c r="A367" s="4">
        <v>2018</v>
      </c>
      <c r="B367" s="4" t="s">
        <v>37</v>
      </c>
      <c r="C367" s="4" t="s">
        <v>260</v>
      </c>
      <c r="D367" s="4" t="s">
        <v>248</v>
      </c>
      <c r="E367" s="4" t="s">
        <v>47</v>
      </c>
      <c r="F367" s="7">
        <v>55154</v>
      </c>
      <c r="G367" s="7">
        <v>444475</v>
      </c>
      <c r="H367" s="8">
        <v>2494435.25</v>
      </c>
    </row>
    <row r="368" spans="1:8" ht="14.45" customHeight="1" x14ac:dyDescent="0.2">
      <c r="A368" s="4">
        <v>2018</v>
      </c>
      <c r="B368" s="4" t="s">
        <v>37</v>
      </c>
      <c r="C368" s="4" t="s">
        <v>260</v>
      </c>
      <c r="D368" s="4" t="s">
        <v>249</v>
      </c>
      <c r="E368" s="4" t="s">
        <v>47</v>
      </c>
      <c r="F368" s="7">
        <v>32538</v>
      </c>
      <c r="G368" s="7">
        <v>314092</v>
      </c>
      <c r="H368" s="8">
        <v>1550837.96</v>
      </c>
    </row>
    <row r="369" spans="1:8" ht="14.45" customHeight="1" x14ac:dyDescent="0.2">
      <c r="A369" s="4">
        <v>2018</v>
      </c>
      <c r="B369" s="4" t="s">
        <v>38</v>
      </c>
      <c r="C369" s="4" t="s">
        <v>260</v>
      </c>
      <c r="D369" s="4" t="s">
        <v>248</v>
      </c>
      <c r="E369" s="4" t="s">
        <v>47</v>
      </c>
      <c r="F369" s="7">
        <v>202704</v>
      </c>
      <c r="G369" s="7">
        <v>1123035</v>
      </c>
      <c r="H369" s="8">
        <v>7871472.6600000001</v>
      </c>
    </row>
    <row r="370" spans="1:8" ht="14.45" customHeight="1" x14ac:dyDescent="0.2">
      <c r="A370" s="4">
        <v>2018</v>
      </c>
      <c r="B370" s="4" t="s">
        <v>38</v>
      </c>
      <c r="C370" s="4" t="s">
        <v>260</v>
      </c>
      <c r="D370" s="4" t="s">
        <v>249</v>
      </c>
      <c r="E370" s="4" t="s">
        <v>47</v>
      </c>
      <c r="F370" s="7">
        <v>113928</v>
      </c>
      <c r="G370" s="7">
        <v>617211</v>
      </c>
      <c r="H370" s="8">
        <v>4250866.2699999996</v>
      </c>
    </row>
    <row r="371" spans="1:8" ht="14.45" customHeight="1" x14ac:dyDescent="0.2">
      <c r="A371" s="4">
        <v>2018</v>
      </c>
      <c r="B371" s="4" t="s">
        <v>39</v>
      </c>
      <c r="C371" s="4" t="s">
        <v>260</v>
      </c>
      <c r="D371" s="4" t="s">
        <v>248</v>
      </c>
      <c r="E371" s="4" t="s">
        <v>47</v>
      </c>
      <c r="F371" s="7">
        <v>38870</v>
      </c>
      <c r="G371" s="7">
        <v>185585</v>
      </c>
      <c r="H371" s="8">
        <v>79931.199999999997</v>
      </c>
    </row>
    <row r="372" spans="1:8" ht="14.45" customHeight="1" x14ac:dyDescent="0.2">
      <c r="A372" s="4">
        <v>2018</v>
      </c>
      <c r="B372" s="4" t="s">
        <v>39</v>
      </c>
      <c r="C372" s="4" t="s">
        <v>260</v>
      </c>
      <c r="D372" s="4" t="s">
        <v>249</v>
      </c>
      <c r="E372" s="4" t="s">
        <v>47</v>
      </c>
      <c r="F372" s="7">
        <v>25529</v>
      </c>
      <c r="G372" s="7">
        <v>145376</v>
      </c>
      <c r="H372" s="8">
        <v>59364.36</v>
      </c>
    </row>
    <row r="373" spans="1:8" ht="14.45" customHeight="1" x14ac:dyDescent="0.2">
      <c r="A373" s="4">
        <v>2018</v>
      </c>
      <c r="B373" s="4" t="s">
        <v>36</v>
      </c>
      <c r="C373" s="4" t="s">
        <v>261</v>
      </c>
      <c r="D373" s="4" t="s">
        <v>248</v>
      </c>
      <c r="E373" s="4" t="s">
        <v>47</v>
      </c>
      <c r="F373" s="7">
        <v>67029</v>
      </c>
      <c r="G373" s="7">
        <v>326029</v>
      </c>
      <c r="H373" s="8">
        <v>354134.12</v>
      </c>
    </row>
    <row r="374" spans="1:8" ht="14.45" customHeight="1" x14ac:dyDescent="0.2">
      <c r="A374" s="4">
        <v>2018</v>
      </c>
      <c r="B374" s="4" t="s">
        <v>36</v>
      </c>
      <c r="C374" s="4" t="s">
        <v>261</v>
      </c>
      <c r="D374" s="4" t="s">
        <v>249</v>
      </c>
      <c r="E374" s="4" t="s">
        <v>47</v>
      </c>
      <c r="F374" s="7">
        <v>41360</v>
      </c>
      <c r="G374" s="7">
        <v>287055</v>
      </c>
      <c r="H374" s="8">
        <v>368854.44</v>
      </c>
    </row>
    <row r="375" spans="1:8" ht="14.45" customHeight="1" x14ac:dyDescent="0.2">
      <c r="A375" s="4">
        <v>2018</v>
      </c>
      <c r="B375" s="4" t="s">
        <v>37</v>
      </c>
      <c r="C375" s="4" t="s">
        <v>261</v>
      </c>
      <c r="D375" s="4" t="s">
        <v>248</v>
      </c>
      <c r="E375" s="4" t="s">
        <v>47</v>
      </c>
      <c r="F375" s="7">
        <v>70748</v>
      </c>
      <c r="G375" s="7">
        <v>578989</v>
      </c>
      <c r="H375" s="8">
        <v>3414989.67</v>
      </c>
    </row>
    <row r="376" spans="1:8" ht="14.45" customHeight="1" x14ac:dyDescent="0.2">
      <c r="A376" s="4">
        <v>2018</v>
      </c>
      <c r="B376" s="4" t="s">
        <v>37</v>
      </c>
      <c r="C376" s="4" t="s">
        <v>261</v>
      </c>
      <c r="D376" s="4" t="s">
        <v>249</v>
      </c>
      <c r="E376" s="4" t="s">
        <v>47</v>
      </c>
      <c r="F376" s="7">
        <v>41788</v>
      </c>
      <c r="G376" s="7">
        <v>394053</v>
      </c>
      <c r="H376" s="8">
        <v>2068504.33</v>
      </c>
    </row>
    <row r="377" spans="1:8" ht="14.45" customHeight="1" x14ac:dyDescent="0.2">
      <c r="A377" s="4">
        <v>2018</v>
      </c>
      <c r="B377" s="4" t="s">
        <v>38</v>
      </c>
      <c r="C377" s="4" t="s">
        <v>261</v>
      </c>
      <c r="D377" s="4" t="s">
        <v>248</v>
      </c>
      <c r="E377" s="4" t="s">
        <v>47</v>
      </c>
      <c r="F377" s="7">
        <v>220695</v>
      </c>
      <c r="G377" s="7">
        <v>1350270</v>
      </c>
      <c r="H377" s="8">
        <v>10151874.42</v>
      </c>
    </row>
    <row r="378" spans="1:8" ht="14.45" customHeight="1" x14ac:dyDescent="0.2">
      <c r="A378" s="4">
        <v>2018</v>
      </c>
      <c r="B378" s="4" t="s">
        <v>38</v>
      </c>
      <c r="C378" s="4" t="s">
        <v>261</v>
      </c>
      <c r="D378" s="4" t="s">
        <v>249</v>
      </c>
      <c r="E378" s="4" t="s">
        <v>47</v>
      </c>
      <c r="F378" s="7">
        <v>137210</v>
      </c>
      <c r="G378" s="7">
        <v>805955</v>
      </c>
      <c r="H378" s="8">
        <v>6052083.7400000002</v>
      </c>
    </row>
    <row r="379" spans="1:8" ht="14.45" customHeight="1" x14ac:dyDescent="0.2">
      <c r="A379" s="4">
        <v>2018</v>
      </c>
      <c r="B379" s="4" t="s">
        <v>39</v>
      </c>
      <c r="C379" s="4" t="s">
        <v>261</v>
      </c>
      <c r="D379" s="4" t="s">
        <v>248</v>
      </c>
      <c r="E379" s="4" t="s">
        <v>47</v>
      </c>
      <c r="F379" s="7">
        <v>42528</v>
      </c>
      <c r="G379" s="7">
        <v>227904</v>
      </c>
      <c r="H379" s="8">
        <v>105421.98</v>
      </c>
    </row>
    <row r="380" spans="1:8" ht="14.45" customHeight="1" x14ac:dyDescent="0.2">
      <c r="A380" s="4">
        <v>2018</v>
      </c>
      <c r="B380" s="4" t="s">
        <v>39</v>
      </c>
      <c r="C380" s="4" t="s">
        <v>261</v>
      </c>
      <c r="D380" s="4" t="s">
        <v>249</v>
      </c>
      <c r="E380" s="4" t="s">
        <v>47</v>
      </c>
      <c r="F380" s="7">
        <v>28427</v>
      </c>
      <c r="G380" s="7">
        <v>174738</v>
      </c>
      <c r="H380" s="8">
        <v>77815.64</v>
      </c>
    </row>
    <row r="381" spans="1:8" ht="14.45" customHeight="1" x14ac:dyDescent="0.2">
      <c r="A381" s="4">
        <v>2018</v>
      </c>
      <c r="B381" s="4" t="s">
        <v>36</v>
      </c>
      <c r="C381" s="4" t="s">
        <v>262</v>
      </c>
      <c r="D381" s="4" t="s">
        <v>248</v>
      </c>
      <c r="E381" s="4" t="s">
        <v>47</v>
      </c>
      <c r="F381" s="7">
        <v>80558</v>
      </c>
      <c r="G381" s="7">
        <v>410970</v>
      </c>
      <c r="H381" s="8">
        <v>513754.48</v>
      </c>
    </row>
    <row r="382" spans="1:8" ht="14.45" customHeight="1" x14ac:dyDescent="0.2">
      <c r="A382" s="4">
        <v>2018</v>
      </c>
      <c r="B382" s="4" t="s">
        <v>36</v>
      </c>
      <c r="C382" s="4" t="s">
        <v>262</v>
      </c>
      <c r="D382" s="4" t="s">
        <v>249</v>
      </c>
      <c r="E382" s="4" t="s">
        <v>47</v>
      </c>
      <c r="F382" s="7">
        <v>48653</v>
      </c>
      <c r="G382" s="7">
        <v>346926</v>
      </c>
      <c r="H382" s="8">
        <v>533680.23</v>
      </c>
    </row>
    <row r="383" spans="1:8" ht="14.45" customHeight="1" x14ac:dyDescent="0.2">
      <c r="A383" s="4">
        <v>2018</v>
      </c>
      <c r="B383" s="4" t="s">
        <v>37</v>
      </c>
      <c r="C383" s="4" t="s">
        <v>262</v>
      </c>
      <c r="D383" s="4" t="s">
        <v>248</v>
      </c>
      <c r="E383" s="4" t="s">
        <v>47</v>
      </c>
      <c r="F383" s="7">
        <v>100927</v>
      </c>
      <c r="G383" s="7">
        <v>835772</v>
      </c>
      <c r="H383" s="8">
        <v>5183193.9400000004</v>
      </c>
    </row>
    <row r="384" spans="1:8" ht="14.45" customHeight="1" x14ac:dyDescent="0.2">
      <c r="A384" s="4">
        <v>2018</v>
      </c>
      <c r="B384" s="4" t="s">
        <v>37</v>
      </c>
      <c r="C384" s="4" t="s">
        <v>262</v>
      </c>
      <c r="D384" s="4" t="s">
        <v>249</v>
      </c>
      <c r="E384" s="4" t="s">
        <v>47</v>
      </c>
      <c r="F384" s="7">
        <v>58904</v>
      </c>
      <c r="G384" s="7">
        <v>540379</v>
      </c>
      <c r="H384" s="8">
        <v>3087327.98</v>
      </c>
    </row>
    <row r="385" spans="1:8" ht="14.45" customHeight="1" x14ac:dyDescent="0.2">
      <c r="A385" s="4">
        <v>2018</v>
      </c>
      <c r="B385" s="4" t="s">
        <v>38</v>
      </c>
      <c r="C385" s="4" t="s">
        <v>262</v>
      </c>
      <c r="D385" s="4" t="s">
        <v>248</v>
      </c>
      <c r="E385" s="4" t="s">
        <v>47</v>
      </c>
      <c r="F385" s="7">
        <v>294927</v>
      </c>
      <c r="G385" s="7">
        <v>1946388</v>
      </c>
      <c r="H385" s="8">
        <v>15922414.289999999</v>
      </c>
    </row>
    <row r="386" spans="1:8" ht="14.45" customHeight="1" x14ac:dyDescent="0.2">
      <c r="A386" s="4">
        <v>2018</v>
      </c>
      <c r="B386" s="4" t="s">
        <v>38</v>
      </c>
      <c r="C386" s="4" t="s">
        <v>262</v>
      </c>
      <c r="D386" s="4" t="s">
        <v>249</v>
      </c>
      <c r="E386" s="4" t="s">
        <v>47</v>
      </c>
      <c r="F386" s="7">
        <v>190413</v>
      </c>
      <c r="G386" s="7">
        <v>1217198</v>
      </c>
      <c r="H386" s="8">
        <v>9754502.6699999999</v>
      </c>
    </row>
    <row r="387" spans="1:8" ht="14.45" customHeight="1" x14ac:dyDescent="0.2">
      <c r="A387" s="4">
        <v>2018</v>
      </c>
      <c r="B387" s="4" t="s">
        <v>39</v>
      </c>
      <c r="C387" s="4" t="s">
        <v>262</v>
      </c>
      <c r="D387" s="4" t="s">
        <v>248</v>
      </c>
      <c r="E387" s="4" t="s">
        <v>47</v>
      </c>
      <c r="F387" s="7">
        <v>55322</v>
      </c>
      <c r="G387" s="7">
        <v>310546</v>
      </c>
      <c r="H387" s="8">
        <v>157353.71</v>
      </c>
    </row>
    <row r="388" spans="1:8" ht="14.45" customHeight="1" x14ac:dyDescent="0.2">
      <c r="A388" s="4">
        <v>2018</v>
      </c>
      <c r="B388" s="4" t="s">
        <v>39</v>
      </c>
      <c r="C388" s="4" t="s">
        <v>262</v>
      </c>
      <c r="D388" s="4" t="s">
        <v>249</v>
      </c>
      <c r="E388" s="4" t="s">
        <v>47</v>
      </c>
      <c r="F388" s="7">
        <v>35199</v>
      </c>
      <c r="G388" s="7">
        <v>225758</v>
      </c>
      <c r="H388" s="8">
        <v>110036.48</v>
      </c>
    </row>
    <row r="389" spans="1:8" ht="14.45" customHeight="1" x14ac:dyDescent="0.2">
      <c r="A389" s="4">
        <v>2018</v>
      </c>
      <c r="B389" s="4" t="s">
        <v>36</v>
      </c>
      <c r="C389" s="4" t="s">
        <v>263</v>
      </c>
      <c r="D389" s="4" t="s">
        <v>248</v>
      </c>
      <c r="E389" s="4" t="s">
        <v>47</v>
      </c>
      <c r="F389" s="7">
        <v>82495</v>
      </c>
      <c r="G389" s="7">
        <v>429924</v>
      </c>
      <c r="H389" s="8">
        <v>617387.82999999996</v>
      </c>
    </row>
    <row r="390" spans="1:8" ht="14.45" customHeight="1" x14ac:dyDescent="0.2">
      <c r="A390" s="4">
        <v>2018</v>
      </c>
      <c r="B390" s="4" t="s">
        <v>36</v>
      </c>
      <c r="C390" s="4" t="s">
        <v>263</v>
      </c>
      <c r="D390" s="4" t="s">
        <v>249</v>
      </c>
      <c r="E390" s="4" t="s">
        <v>47</v>
      </c>
      <c r="F390" s="7">
        <v>48917</v>
      </c>
      <c r="G390" s="7">
        <v>326625</v>
      </c>
      <c r="H390" s="8">
        <v>501597.97</v>
      </c>
    </row>
    <row r="391" spans="1:8" ht="14.45" customHeight="1" x14ac:dyDescent="0.2">
      <c r="A391" s="4">
        <v>2018</v>
      </c>
      <c r="B391" s="4" t="s">
        <v>37</v>
      </c>
      <c r="C391" s="4" t="s">
        <v>263</v>
      </c>
      <c r="D391" s="4" t="s">
        <v>248</v>
      </c>
      <c r="E391" s="4" t="s">
        <v>47</v>
      </c>
      <c r="F391" s="7">
        <v>117574</v>
      </c>
      <c r="G391" s="7">
        <v>964837</v>
      </c>
      <c r="H391" s="8">
        <v>6034455.8499999996</v>
      </c>
    </row>
    <row r="392" spans="1:8" ht="14.45" customHeight="1" x14ac:dyDescent="0.2">
      <c r="A392" s="4">
        <v>2018</v>
      </c>
      <c r="B392" s="4" t="s">
        <v>37</v>
      </c>
      <c r="C392" s="4" t="s">
        <v>263</v>
      </c>
      <c r="D392" s="4" t="s">
        <v>249</v>
      </c>
      <c r="E392" s="4" t="s">
        <v>47</v>
      </c>
      <c r="F392" s="7">
        <v>69821</v>
      </c>
      <c r="G392" s="7">
        <v>611036</v>
      </c>
      <c r="H392" s="8">
        <v>3720763.81</v>
      </c>
    </row>
    <row r="393" spans="1:8" ht="14.45" customHeight="1" x14ac:dyDescent="0.2">
      <c r="A393" s="4">
        <v>2018</v>
      </c>
      <c r="B393" s="4" t="s">
        <v>38</v>
      </c>
      <c r="C393" s="4" t="s">
        <v>263</v>
      </c>
      <c r="D393" s="4" t="s">
        <v>248</v>
      </c>
      <c r="E393" s="4" t="s">
        <v>47</v>
      </c>
      <c r="F393" s="7">
        <v>341307</v>
      </c>
      <c r="G393" s="7">
        <v>2261868</v>
      </c>
      <c r="H393" s="8">
        <v>18869101.399999999</v>
      </c>
    </row>
    <row r="394" spans="1:8" ht="14.45" customHeight="1" x14ac:dyDescent="0.2">
      <c r="A394" s="4">
        <v>2018</v>
      </c>
      <c r="B394" s="4" t="s">
        <v>38</v>
      </c>
      <c r="C394" s="4" t="s">
        <v>263</v>
      </c>
      <c r="D394" s="4" t="s">
        <v>249</v>
      </c>
      <c r="E394" s="4" t="s">
        <v>47</v>
      </c>
      <c r="F394" s="7">
        <v>231290</v>
      </c>
      <c r="G394" s="7">
        <v>1513298</v>
      </c>
      <c r="H394" s="8">
        <v>12481920.050000001</v>
      </c>
    </row>
    <row r="395" spans="1:8" ht="14.45" customHeight="1" x14ac:dyDescent="0.2">
      <c r="A395" s="4">
        <v>2018</v>
      </c>
      <c r="B395" s="4" t="s">
        <v>39</v>
      </c>
      <c r="C395" s="4" t="s">
        <v>263</v>
      </c>
      <c r="D395" s="4" t="s">
        <v>248</v>
      </c>
      <c r="E395" s="4" t="s">
        <v>47</v>
      </c>
      <c r="F395" s="7">
        <v>62974</v>
      </c>
      <c r="G395" s="7">
        <v>362076</v>
      </c>
      <c r="H395" s="8">
        <v>201917.97</v>
      </c>
    </row>
    <row r="396" spans="1:8" ht="14.45" customHeight="1" x14ac:dyDescent="0.2">
      <c r="A396" s="4">
        <v>2018</v>
      </c>
      <c r="B396" s="4" t="s">
        <v>39</v>
      </c>
      <c r="C396" s="4" t="s">
        <v>263</v>
      </c>
      <c r="D396" s="4" t="s">
        <v>249</v>
      </c>
      <c r="E396" s="4" t="s">
        <v>47</v>
      </c>
      <c r="F396" s="7">
        <v>37709</v>
      </c>
      <c r="G396" s="7">
        <v>228642</v>
      </c>
      <c r="H396" s="8">
        <v>126990.39999999999</v>
      </c>
    </row>
    <row r="397" spans="1:8" ht="14.45" customHeight="1" x14ac:dyDescent="0.2">
      <c r="A397" s="4">
        <v>2018</v>
      </c>
      <c r="B397" s="4" t="s">
        <v>36</v>
      </c>
      <c r="C397" s="4" t="s">
        <v>264</v>
      </c>
      <c r="D397" s="4" t="s">
        <v>248</v>
      </c>
      <c r="E397" s="4" t="s">
        <v>47</v>
      </c>
      <c r="F397" s="7">
        <v>73555</v>
      </c>
      <c r="G397" s="7">
        <v>384947</v>
      </c>
      <c r="H397" s="8">
        <v>715518.2</v>
      </c>
    </row>
    <row r="398" spans="1:8" ht="14.45" customHeight="1" x14ac:dyDescent="0.2">
      <c r="A398" s="4">
        <v>2018</v>
      </c>
      <c r="B398" s="4" t="s">
        <v>36</v>
      </c>
      <c r="C398" s="4" t="s">
        <v>264</v>
      </c>
      <c r="D398" s="4" t="s">
        <v>249</v>
      </c>
      <c r="E398" s="4" t="s">
        <v>47</v>
      </c>
      <c r="F398" s="7">
        <v>43945</v>
      </c>
      <c r="G398" s="7">
        <v>255897</v>
      </c>
      <c r="H398" s="8">
        <v>497154.97</v>
      </c>
    </row>
    <row r="399" spans="1:8" ht="14.45" customHeight="1" x14ac:dyDescent="0.2">
      <c r="A399" s="4">
        <v>2018</v>
      </c>
      <c r="B399" s="4" t="s">
        <v>37</v>
      </c>
      <c r="C399" s="4" t="s">
        <v>264</v>
      </c>
      <c r="D399" s="4" t="s">
        <v>248</v>
      </c>
      <c r="E399" s="4" t="s">
        <v>47</v>
      </c>
      <c r="F399" s="7">
        <v>112442</v>
      </c>
      <c r="G399" s="7">
        <v>917679</v>
      </c>
      <c r="H399" s="8">
        <v>5666570.5599999996</v>
      </c>
    </row>
    <row r="400" spans="1:8" ht="14.45" customHeight="1" x14ac:dyDescent="0.2">
      <c r="A400" s="4">
        <v>2018</v>
      </c>
      <c r="B400" s="4" t="s">
        <v>37</v>
      </c>
      <c r="C400" s="4" t="s">
        <v>264</v>
      </c>
      <c r="D400" s="4" t="s">
        <v>249</v>
      </c>
      <c r="E400" s="4" t="s">
        <v>47</v>
      </c>
      <c r="F400" s="7">
        <v>73013</v>
      </c>
      <c r="G400" s="7">
        <v>603868</v>
      </c>
      <c r="H400" s="8">
        <v>3892582.06</v>
      </c>
    </row>
    <row r="401" spans="1:8" ht="14.45" customHeight="1" x14ac:dyDescent="0.2">
      <c r="A401" s="4">
        <v>2018</v>
      </c>
      <c r="B401" s="4" t="s">
        <v>38</v>
      </c>
      <c r="C401" s="4" t="s">
        <v>264</v>
      </c>
      <c r="D401" s="4" t="s">
        <v>248</v>
      </c>
      <c r="E401" s="4" t="s">
        <v>47</v>
      </c>
      <c r="F401" s="7">
        <v>343198</v>
      </c>
      <c r="G401" s="7">
        <v>2273766</v>
      </c>
      <c r="H401" s="8">
        <v>18820164.039999999</v>
      </c>
    </row>
    <row r="402" spans="1:8" ht="14.45" customHeight="1" x14ac:dyDescent="0.2">
      <c r="A402" s="4">
        <v>2018</v>
      </c>
      <c r="B402" s="4" t="s">
        <v>38</v>
      </c>
      <c r="C402" s="4" t="s">
        <v>264</v>
      </c>
      <c r="D402" s="4" t="s">
        <v>249</v>
      </c>
      <c r="E402" s="4" t="s">
        <v>47</v>
      </c>
      <c r="F402" s="7">
        <v>251934</v>
      </c>
      <c r="G402" s="7">
        <v>1608587</v>
      </c>
      <c r="H402" s="8">
        <v>13494004.5</v>
      </c>
    </row>
    <row r="403" spans="1:8" ht="14.45" customHeight="1" x14ac:dyDescent="0.2">
      <c r="A403" s="4">
        <v>2018</v>
      </c>
      <c r="B403" s="4" t="s">
        <v>39</v>
      </c>
      <c r="C403" s="4" t="s">
        <v>264</v>
      </c>
      <c r="D403" s="4" t="s">
        <v>248</v>
      </c>
      <c r="E403" s="4" t="s">
        <v>47</v>
      </c>
      <c r="F403" s="7">
        <v>57410</v>
      </c>
      <c r="G403" s="7">
        <v>329646</v>
      </c>
      <c r="H403" s="8">
        <v>199579.38</v>
      </c>
    </row>
    <row r="404" spans="1:8" ht="14.45" customHeight="1" x14ac:dyDescent="0.2">
      <c r="A404" s="4">
        <v>2018</v>
      </c>
      <c r="B404" s="4" t="s">
        <v>39</v>
      </c>
      <c r="C404" s="4" t="s">
        <v>264</v>
      </c>
      <c r="D404" s="4" t="s">
        <v>249</v>
      </c>
      <c r="E404" s="4" t="s">
        <v>47</v>
      </c>
      <c r="F404" s="7">
        <v>34549</v>
      </c>
      <c r="G404" s="7">
        <v>205337</v>
      </c>
      <c r="H404" s="8">
        <v>126989.22</v>
      </c>
    </row>
    <row r="405" spans="1:8" ht="14.45" customHeight="1" x14ac:dyDescent="0.2">
      <c r="A405" s="4">
        <v>2018</v>
      </c>
      <c r="B405" s="4" t="s">
        <v>36</v>
      </c>
      <c r="C405" s="4" t="s">
        <v>265</v>
      </c>
      <c r="D405" s="4" t="s">
        <v>248</v>
      </c>
      <c r="E405" s="4" t="s">
        <v>47</v>
      </c>
      <c r="F405" s="7">
        <v>66128</v>
      </c>
      <c r="G405" s="7">
        <v>348629</v>
      </c>
      <c r="H405" s="8">
        <v>802776.68</v>
      </c>
    </row>
    <row r="406" spans="1:8" ht="14.45" customHeight="1" x14ac:dyDescent="0.2">
      <c r="A406" s="4">
        <v>2018</v>
      </c>
      <c r="B406" s="4" t="s">
        <v>36</v>
      </c>
      <c r="C406" s="4" t="s">
        <v>265</v>
      </c>
      <c r="D406" s="4" t="s">
        <v>249</v>
      </c>
      <c r="E406" s="4" t="s">
        <v>47</v>
      </c>
      <c r="F406" s="7">
        <v>39646</v>
      </c>
      <c r="G406" s="7">
        <v>212355</v>
      </c>
      <c r="H406" s="8">
        <v>484491.75</v>
      </c>
    </row>
    <row r="407" spans="1:8" ht="14.45" customHeight="1" x14ac:dyDescent="0.2">
      <c r="A407" s="4">
        <v>2018</v>
      </c>
      <c r="B407" s="4" t="s">
        <v>37</v>
      </c>
      <c r="C407" s="4" t="s">
        <v>265</v>
      </c>
      <c r="D407" s="4" t="s">
        <v>248</v>
      </c>
      <c r="E407" s="4" t="s">
        <v>47</v>
      </c>
      <c r="F407" s="7">
        <v>102422</v>
      </c>
      <c r="G407" s="7">
        <v>829029</v>
      </c>
      <c r="H407" s="8">
        <v>5083335.2</v>
      </c>
    </row>
    <row r="408" spans="1:8" ht="14.45" customHeight="1" x14ac:dyDescent="0.2">
      <c r="A408" s="4">
        <v>2018</v>
      </c>
      <c r="B408" s="4" t="s">
        <v>37</v>
      </c>
      <c r="C408" s="4" t="s">
        <v>265</v>
      </c>
      <c r="D408" s="4" t="s">
        <v>249</v>
      </c>
      <c r="E408" s="4" t="s">
        <v>47</v>
      </c>
      <c r="F408" s="7">
        <v>72903</v>
      </c>
      <c r="G408" s="7">
        <v>599113</v>
      </c>
      <c r="H408" s="8">
        <v>3682157.46</v>
      </c>
    </row>
    <row r="409" spans="1:8" ht="14.45" customHeight="1" x14ac:dyDescent="0.2">
      <c r="A409" s="4">
        <v>2018</v>
      </c>
      <c r="B409" s="4" t="s">
        <v>38</v>
      </c>
      <c r="C409" s="4" t="s">
        <v>265</v>
      </c>
      <c r="D409" s="4" t="s">
        <v>248</v>
      </c>
      <c r="E409" s="4" t="s">
        <v>47</v>
      </c>
      <c r="F409" s="7">
        <v>358062</v>
      </c>
      <c r="G409" s="7">
        <v>2320180</v>
      </c>
      <c r="H409" s="8">
        <v>18066748.260000002</v>
      </c>
    </row>
    <row r="410" spans="1:8" ht="14.45" customHeight="1" x14ac:dyDescent="0.2">
      <c r="A410" s="4">
        <v>2018</v>
      </c>
      <c r="B410" s="4" t="s">
        <v>38</v>
      </c>
      <c r="C410" s="4" t="s">
        <v>265</v>
      </c>
      <c r="D410" s="4" t="s">
        <v>249</v>
      </c>
      <c r="E410" s="4" t="s">
        <v>47</v>
      </c>
      <c r="F410" s="7">
        <v>278820</v>
      </c>
      <c r="G410" s="7">
        <v>1731794</v>
      </c>
      <c r="H410" s="8">
        <v>13731201.220000001</v>
      </c>
    </row>
    <row r="411" spans="1:8" ht="14.45" customHeight="1" x14ac:dyDescent="0.2">
      <c r="A411" s="4">
        <v>2018</v>
      </c>
      <c r="B411" s="4" t="s">
        <v>39</v>
      </c>
      <c r="C411" s="4" t="s">
        <v>265</v>
      </c>
      <c r="D411" s="4" t="s">
        <v>248</v>
      </c>
      <c r="E411" s="4" t="s">
        <v>47</v>
      </c>
      <c r="F411" s="7">
        <v>50989</v>
      </c>
      <c r="G411" s="7">
        <v>299587</v>
      </c>
      <c r="H411" s="8">
        <v>198068.04</v>
      </c>
    </row>
    <row r="412" spans="1:8" ht="14.45" customHeight="1" x14ac:dyDescent="0.2">
      <c r="A412" s="4">
        <v>2018</v>
      </c>
      <c r="B412" s="4" t="s">
        <v>39</v>
      </c>
      <c r="C412" s="4" t="s">
        <v>265</v>
      </c>
      <c r="D412" s="4" t="s">
        <v>249</v>
      </c>
      <c r="E412" s="4" t="s">
        <v>47</v>
      </c>
      <c r="F412" s="7">
        <v>31823</v>
      </c>
      <c r="G412" s="7">
        <v>186137</v>
      </c>
      <c r="H412" s="8">
        <v>121969.84</v>
      </c>
    </row>
    <row r="413" spans="1:8" ht="14.45" customHeight="1" x14ac:dyDescent="0.2">
      <c r="A413" s="4">
        <v>2018</v>
      </c>
      <c r="B413" s="4" t="s">
        <v>36</v>
      </c>
      <c r="C413" s="4" t="s">
        <v>266</v>
      </c>
      <c r="D413" s="4" t="s">
        <v>248</v>
      </c>
      <c r="E413" s="4" t="s">
        <v>47</v>
      </c>
      <c r="F413" s="7">
        <v>66427</v>
      </c>
      <c r="G413" s="7">
        <v>359509</v>
      </c>
      <c r="H413" s="8">
        <v>928124.28</v>
      </c>
    </row>
    <row r="414" spans="1:8" ht="14.45" customHeight="1" x14ac:dyDescent="0.2">
      <c r="A414" s="4">
        <v>2018</v>
      </c>
      <c r="B414" s="4" t="s">
        <v>36</v>
      </c>
      <c r="C414" s="4" t="s">
        <v>266</v>
      </c>
      <c r="D414" s="4" t="s">
        <v>249</v>
      </c>
      <c r="E414" s="4" t="s">
        <v>47</v>
      </c>
      <c r="F414" s="7">
        <v>38301</v>
      </c>
      <c r="G414" s="7">
        <v>202359</v>
      </c>
      <c r="H414" s="8">
        <v>541603.56000000006</v>
      </c>
    </row>
    <row r="415" spans="1:8" ht="14.45" customHeight="1" x14ac:dyDescent="0.2">
      <c r="A415" s="4">
        <v>2018</v>
      </c>
      <c r="B415" s="4" t="s">
        <v>37</v>
      </c>
      <c r="C415" s="4" t="s">
        <v>266</v>
      </c>
      <c r="D415" s="4" t="s">
        <v>248</v>
      </c>
      <c r="E415" s="4" t="s">
        <v>47</v>
      </c>
      <c r="F415" s="7">
        <v>91859</v>
      </c>
      <c r="G415" s="7">
        <v>719795</v>
      </c>
      <c r="H415" s="8">
        <v>4349448.34</v>
      </c>
    </row>
    <row r="416" spans="1:8" ht="14.45" customHeight="1" x14ac:dyDescent="0.2">
      <c r="A416" s="4">
        <v>2018</v>
      </c>
      <c r="B416" s="4" t="s">
        <v>37</v>
      </c>
      <c r="C416" s="4" t="s">
        <v>266</v>
      </c>
      <c r="D416" s="4" t="s">
        <v>249</v>
      </c>
      <c r="E416" s="4" t="s">
        <v>47</v>
      </c>
      <c r="F416" s="7">
        <v>67997</v>
      </c>
      <c r="G416" s="7">
        <v>542572</v>
      </c>
      <c r="H416" s="8">
        <v>3330745.53</v>
      </c>
    </row>
    <row r="417" spans="1:8" ht="14.45" customHeight="1" x14ac:dyDescent="0.2">
      <c r="A417" s="4">
        <v>2018</v>
      </c>
      <c r="B417" s="4" t="s">
        <v>38</v>
      </c>
      <c r="C417" s="4" t="s">
        <v>266</v>
      </c>
      <c r="D417" s="4" t="s">
        <v>248</v>
      </c>
      <c r="E417" s="4" t="s">
        <v>47</v>
      </c>
      <c r="F417" s="7">
        <v>362361</v>
      </c>
      <c r="G417" s="7">
        <v>2297437</v>
      </c>
      <c r="H417" s="8">
        <v>17624845.66</v>
      </c>
    </row>
    <row r="418" spans="1:8" ht="14.45" customHeight="1" x14ac:dyDescent="0.2">
      <c r="A418" s="4">
        <v>2018</v>
      </c>
      <c r="B418" s="4" t="s">
        <v>38</v>
      </c>
      <c r="C418" s="4" t="s">
        <v>266</v>
      </c>
      <c r="D418" s="4" t="s">
        <v>249</v>
      </c>
      <c r="E418" s="4" t="s">
        <v>47</v>
      </c>
      <c r="F418" s="7">
        <v>278584</v>
      </c>
      <c r="G418" s="7">
        <v>1693311</v>
      </c>
      <c r="H418" s="8">
        <v>13306656.300000001</v>
      </c>
    </row>
    <row r="419" spans="1:8" ht="14.45" customHeight="1" x14ac:dyDescent="0.2">
      <c r="A419" s="4">
        <v>2018</v>
      </c>
      <c r="B419" s="4" t="s">
        <v>39</v>
      </c>
      <c r="C419" s="4" t="s">
        <v>266</v>
      </c>
      <c r="D419" s="4" t="s">
        <v>248</v>
      </c>
      <c r="E419" s="4" t="s">
        <v>47</v>
      </c>
      <c r="F419" s="7">
        <v>50564</v>
      </c>
      <c r="G419" s="7">
        <v>294190</v>
      </c>
      <c r="H419" s="8">
        <v>212437.2</v>
      </c>
    </row>
    <row r="420" spans="1:8" ht="14.45" customHeight="1" x14ac:dyDescent="0.2">
      <c r="A420" s="4">
        <v>2018</v>
      </c>
      <c r="B420" s="4" t="s">
        <v>39</v>
      </c>
      <c r="C420" s="4" t="s">
        <v>266</v>
      </c>
      <c r="D420" s="4" t="s">
        <v>249</v>
      </c>
      <c r="E420" s="4" t="s">
        <v>47</v>
      </c>
      <c r="F420" s="7">
        <v>31223</v>
      </c>
      <c r="G420" s="7">
        <v>176756</v>
      </c>
      <c r="H420" s="8">
        <v>127700.25</v>
      </c>
    </row>
    <row r="421" spans="1:8" ht="14.45" customHeight="1" x14ac:dyDescent="0.2">
      <c r="A421" s="4">
        <v>2018</v>
      </c>
      <c r="B421" s="4" t="s">
        <v>36</v>
      </c>
      <c r="C421" s="4" t="s">
        <v>267</v>
      </c>
      <c r="D421" s="4" t="s">
        <v>248</v>
      </c>
      <c r="E421" s="4" t="s">
        <v>47</v>
      </c>
      <c r="F421" s="7">
        <v>74997</v>
      </c>
      <c r="G421" s="7">
        <v>423920</v>
      </c>
      <c r="H421" s="8">
        <v>1196181.48</v>
      </c>
    </row>
    <row r="422" spans="1:8" ht="14.45" customHeight="1" x14ac:dyDescent="0.2">
      <c r="A422" s="4">
        <v>2018</v>
      </c>
      <c r="B422" s="4" t="s">
        <v>36</v>
      </c>
      <c r="C422" s="4" t="s">
        <v>267</v>
      </c>
      <c r="D422" s="4" t="s">
        <v>249</v>
      </c>
      <c r="E422" s="4" t="s">
        <v>47</v>
      </c>
      <c r="F422" s="7">
        <v>39977</v>
      </c>
      <c r="G422" s="7">
        <v>202787</v>
      </c>
      <c r="H422" s="8">
        <v>641784</v>
      </c>
    </row>
    <row r="423" spans="1:8" ht="14.45" customHeight="1" x14ac:dyDescent="0.2">
      <c r="A423" s="4">
        <v>2018</v>
      </c>
      <c r="B423" s="4" t="s">
        <v>37</v>
      </c>
      <c r="C423" s="4" t="s">
        <v>267</v>
      </c>
      <c r="D423" s="4" t="s">
        <v>248</v>
      </c>
      <c r="E423" s="4" t="s">
        <v>47</v>
      </c>
      <c r="F423" s="7">
        <v>94362</v>
      </c>
      <c r="G423" s="7">
        <v>744754</v>
      </c>
      <c r="H423" s="8">
        <v>4253277.26</v>
      </c>
    </row>
    <row r="424" spans="1:8" ht="14.45" customHeight="1" x14ac:dyDescent="0.2">
      <c r="A424" s="4">
        <v>2018</v>
      </c>
      <c r="B424" s="4" t="s">
        <v>37</v>
      </c>
      <c r="C424" s="4" t="s">
        <v>267</v>
      </c>
      <c r="D424" s="4" t="s">
        <v>249</v>
      </c>
      <c r="E424" s="4" t="s">
        <v>47</v>
      </c>
      <c r="F424" s="7">
        <v>65115</v>
      </c>
      <c r="G424" s="7">
        <v>513621</v>
      </c>
      <c r="H424" s="8">
        <v>3032571.81</v>
      </c>
    </row>
    <row r="425" spans="1:8" ht="14.45" customHeight="1" x14ac:dyDescent="0.2">
      <c r="A425" s="4">
        <v>2018</v>
      </c>
      <c r="B425" s="4" t="s">
        <v>38</v>
      </c>
      <c r="C425" s="4" t="s">
        <v>267</v>
      </c>
      <c r="D425" s="4" t="s">
        <v>248</v>
      </c>
      <c r="E425" s="4" t="s">
        <v>47</v>
      </c>
      <c r="F425" s="7">
        <v>394007</v>
      </c>
      <c r="G425" s="7">
        <v>2503957</v>
      </c>
      <c r="H425" s="8">
        <v>18444677.109999999</v>
      </c>
    </row>
    <row r="426" spans="1:8" ht="14.45" customHeight="1" x14ac:dyDescent="0.2">
      <c r="A426" s="4">
        <v>2018</v>
      </c>
      <c r="B426" s="4" t="s">
        <v>38</v>
      </c>
      <c r="C426" s="4" t="s">
        <v>267</v>
      </c>
      <c r="D426" s="4" t="s">
        <v>249</v>
      </c>
      <c r="E426" s="4" t="s">
        <v>47</v>
      </c>
      <c r="F426" s="7">
        <v>284710</v>
      </c>
      <c r="G426" s="7">
        <v>1655457</v>
      </c>
      <c r="H426" s="8">
        <v>12058551.09</v>
      </c>
    </row>
    <row r="427" spans="1:8" ht="14.45" customHeight="1" x14ac:dyDescent="0.2">
      <c r="A427" s="4">
        <v>2018</v>
      </c>
      <c r="B427" s="4" t="s">
        <v>39</v>
      </c>
      <c r="C427" s="4" t="s">
        <v>267</v>
      </c>
      <c r="D427" s="4" t="s">
        <v>248</v>
      </c>
      <c r="E427" s="4" t="s">
        <v>47</v>
      </c>
      <c r="F427" s="7">
        <v>55169</v>
      </c>
      <c r="G427" s="7">
        <v>333931</v>
      </c>
      <c r="H427" s="8">
        <v>248758.19</v>
      </c>
    </row>
    <row r="428" spans="1:8" ht="14.45" customHeight="1" x14ac:dyDescent="0.2">
      <c r="A428" s="4">
        <v>2018</v>
      </c>
      <c r="B428" s="4" t="s">
        <v>39</v>
      </c>
      <c r="C428" s="4" t="s">
        <v>267</v>
      </c>
      <c r="D428" s="4" t="s">
        <v>249</v>
      </c>
      <c r="E428" s="4" t="s">
        <v>47</v>
      </c>
      <c r="F428" s="7">
        <v>33802</v>
      </c>
      <c r="G428" s="7">
        <v>188981</v>
      </c>
      <c r="H428" s="8">
        <v>138436.76</v>
      </c>
    </row>
    <row r="429" spans="1:8" ht="14.45" customHeight="1" x14ac:dyDescent="0.2">
      <c r="A429" s="4">
        <v>2018</v>
      </c>
      <c r="B429" s="4" t="s">
        <v>36</v>
      </c>
      <c r="C429" s="4" t="s">
        <v>268</v>
      </c>
      <c r="D429" s="4" t="s">
        <v>248</v>
      </c>
      <c r="E429" s="4" t="s">
        <v>47</v>
      </c>
      <c r="F429" s="7">
        <v>61530</v>
      </c>
      <c r="G429" s="7">
        <v>373596</v>
      </c>
      <c r="H429" s="8">
        <v>1109155.21</v>
      </c>
    </row>
    <row r="430" spans="1:8" ht="14.45" customHeight="1" x14ac:dyDescent="0.2">
      <c r="A430" s="4">
        <v>2018</v>
      </c>
      <c r="B430" s="4" t="s">
        <v>36</v>
      </c>
      <c r="C430" s="4" t="s">
        <v>268</v>
      </c>
      <c r="D430" s="4" t="s">
        <v>249</v>
      </c>
      <c r="E430" s="4" t="s">
        <v>47</v>
      </c>
      <c r="F430" s="7">
        <v>31385</v>
      </c>
      <c r="G430" s="7">
        <v>155923</v>
      </c>
      <c r="H430" s="8">
        <v>491124.45</v>
      </c>
    </row>
    <row r="431" spans="1:8" ht="14.45" customHeight="1" x14ac:dyDescent="0.2">
      <c r="A431" s="4">
        <v>2018</v>
      </c>
      <c r="B431" s="4" t="s">
        <v>37</v>
      </c>
      <c r="C431" s="4" t="s">
        <v>268</v>
      </c>
      <c r="D431" s="4" t="s">
        <v>248</v>
      </c>
      <c r="E431" s="4" t="s">
        <v>47</v>
      </c>
      <c r="F431" s="7">
        <v>78579</v>
      </c>
      <c r="G431" s="7">
        <v>659170</v>
      </c>
      <c r="H431" s="8">
        <v>3251764.78</v>
      </c>
    </row>
    <row r="432" spans="1:8" ht="14.45" customHeight="1" x14ac:dyDescent="0.2">
      <c r="A432" s="4">
        <v>2018</v>
      </c>
      <c r="B432" s="4" t="s">
        <v>37</v>
      </c>
      <c r="C432" s="4" t="s">
        <v>268</v>
      </c>
      <c r="D432" s="4" t="s">
        <v>249</v>
      </c>
      <c r="E432" s="4" t="s">
        <v>47</v>
      </c>
      <c r="F432" s="7">
        <v>49778</v>
      </c>
      <c r="G432" s="7">
        <v>399974</v>
      </c>
      <c r="H432" s="8">
        <v>2120116.9300000002</v>
      </c>
    </row>
    <row r="433" spans="1:8" ht="14.45" customHeight="1" x14ac:dyDescent="0.2">
      <c r="A433" s="4">
        <v>2018</v>
      </c>
      <c r="B433" s="4" t="s">
        <v>38</v>
      </c>
      <c r="C433" s="4" t="s">
        <v>268</v>
      </c>
      <c r="D433" s="4" t="s">
        <v>248</v>
      </c>
      <c r="E433" s="4" t="s">
        <v>47</v>
      </c>
      <c r="F433" s="7">
        <v>337740</v>
      </c>
      <c r="G433" s="7">
        <v>2156590</v>
      </c>
      <c r="H433" s="8">
        <v>15822667.9</v>
      </c>
    </row>
    <row r="434" spans="1:8" ht="14.45" customHeight="1" x14ac:dyDescent="0.2">
      <c r="A434" s="4">
        <v>2018</v>
      </c>
      <c r="B434" s="4" t="s">
        <v>38</v>
      </c>
      <c r="C434" s="4" t="s">
        <v>268</v>
      </c>
      <c r="D434" s="4" t="s">
        <v>249</v>
      </c>
      <c r="E434" s="4" t="s">
        <v>47</v>
      </c>
      <c r="F434" s="7">
        <v>222946</v>
      </c>
      <c r="G434" s="7">
        <v>1245892</v>
      </c>
      <c r="H434" s="8">
        <v>8690632.3499999996</v>
      </c>
    </row>
    <row r="435" spans="1:8" ht="14.45" customHeight="1" x14ac:dyDescent="0.2">
      <c r="A435" s="4">
        <v>2018</v>
      </c>
      <c r="B435" s="4" t="s">
        <v>39</v>
      </c>
      <c r="C435" s="4" t="s">
        <v>268</v>
      </c>
      <c r="D435" s="4" t="s">
        <v>248</v>
      </c>
      <c r="E435" s="4" t="s">
        <v>47</v>
      </c>
      <c r="F435" s="7">
        <v>45771</v>
      </c>
      <c r="G435" s="7">
        <v>288579</v>
      </c>
      <c r="H435" s="8">
        <v>210723.38</v>
      </c>
    </row>
    <row r="436" spans="1:8" ht="14.45" customHeight="1" x14ac:dyDescent="0.2">
      <c r="A436" s="4">
        <v>2018</v>
      </c>
      <c r="B436" s="4" t="s">
        <v>39</v>
      </c>
      <c r="C436" s="4" t="s">
        <v>268</v>
      </c>
      <c r="D436" s="4" t="s">
        <v>249</v>
      </c>
      <c r="E436" s="4" t="s">
        <v>47</v>
      </c>
      <c r="F436" s="7">
        <v>28366</v>
      </c>
      <c r="G436" s="7">
        <v>160209</v>
      </c>
      <c r="H436" s="8">
        <v>119925.46</v>
      </c>
    </row>
    <row r="437" spans="1:8" ht="14.45" customHeight="1" x14ac:dyDescent="0.2">
      <c r="A437" s="4">
        <v>2018</v>
      </c>
      <c r="B437" s="4" t="s">
        <v>36</v>
      </c>
      <c r="C437" s="4" t="s">
        <v>269</v>
      </c>
      <c r="D437" s="4" t="s">
        <v>248</v>
      </c>
      <c r="E437" s="4" t="s">
        <v>47</v>
      </c>
      <c r="F437" s="7">
        <v>53382</v>
      </c>
      <c r="G437" s="7">
        <v>348465</v>
      </c>
      <c r="H437" s="8">
        <v>1053826.29</v>
      </c>
    </row>
    <row r="438" spans="1:8" ht="14.45" customHeight="1" x14ac:dyDescent="0.2">
      <c r="A438" s="4">
        <v>2018</v>
      </c>
      <c r="B438" s="4" t="s">
        <v>36</v>
      </c>
      <c r="C438" s="4" t="s">
        <v>269</v>
      </c>
      <c r="D438" s="4" t="s">
        <v>249</v>
      </c>
      <c r="E438" s="4" t="s">
        <v>47</v>
      </c>
      <c r="F438" s="7">
        <v>26072</v>
      </c>
      <c r="G438" s="7">
        <v>133227</v>
      </c>
      <c r="H438" s="8">
        <v>429675.59</v>
      </c>
    </row>
    <row r="439" spans="1:8" ht="14.45" customHeight="1" x14ac:dyDescent="0.2">
      <c r="A439" s="4">
        <v>2018</v>
      </c>
      <c r="B439" s="4" t="s">
        <v>37</v>
      </c>
      <c r="C439" s="4" t="s">
        <v>269</v>
      </c>
      <c r="D439" s="4" t="s">
        <v>248</v>
      </c>
      <c r="E439" s="4" t="s">
        <v>47</v>
      </c>
      <c r="F439" s="7">
        <v>64108</v>
      </c>
      <c r="G439" s="7">
        <v>598003</v>
      </c>
      <c r="H439" s="8">
        <v>2591945.9500000002</v>
      </c>
    </row>
    <row r="440" spans="1:8" ht="14.45" customHeight="1" x14ac:dyDescent="0.2">
      <c r="A440" s="4">
        <v>2018</v>
      </c>
      <c r="B440" s="4" t="s">
        <v>37</v>
      </c>
      <c r="C440" s="4" t="s">
        <v>269</v>
      </c>
      <c r="D440" s="4" t="s">
        <v>249</v>
      </c>
      <c r="E440" s="4" t="s">
        <v>47</v>
      </c>
      <c r="F440" s="7">
        <v>37122</v>
      </c>
      <c r="G440" s="7">
        <v>324440</v>
      </c>
      <c r="H440" s="8">
        <v>1546306.57</v>
      </c>
    </row>
    <row r="441" spans="1:8" ht="14.45" customHeight="1" x14ac:dyDescent="0.2">
      <c r="A441" s="4">
        <v>2018</v>
      </c>
      <c r="B441" s="4" t="s">
        <v>38</v>
      </c>
      <c r="C441" s="4" t="s">
        <v>269</v>
      </c>
      <c r="D441" s="4" t="s">
        <v>248</v>
      </c>
      <c r="E441" s="4" t="s">
        <v>47</v>
      </c>
      <c r="F441" s="7">
        <v>295758</v>
      </c>
      <c r="G441" s="7">
        <v>1972974</v>
      </c>
      <c r="H441" s="8">
        <v>14972977.710000001</v>
      </c>
    </row>
    <row r="442" spans="1:8" ht="14.45" customHeight="1" x14ac:dyDescent="0.2">
      <c r="A442" s="4">
        <v>2018</v>
      </c>
      <c r="B442" s="4" t="s">
        <v>38</v>
      </c>
      <c r="C442" s="4" t="s">
        <v>269</v>
      </c>
      <c r="D442" s="4" t="s">
        <v>249</v>
      </c>
      <c r="E442" s="4" t="s">
        <v>47</v>
      </c>
      <c r="F442" s="7">
        <v>174489</v>
      </c>
      <c r="G442" s="7">
        <v>958081</v>
      </c>
      <c r="H442" s="8">
        <v>6509699.25</v>
      </c>
    </row>
    <row r="443" spans="1:8" ht="14.45" customHeight="1" x14ac:dyDescent="0.2">
      <c r="A443" s="4">
        <v>2018</v>
      </c>
      <c r="B443" s="4" t="s">
        <v>39</v>
      </c>
      <c r="C443" s="4" t="s">
        <v>269</v>
      </c>
      <c r="D443" s="4" t="s">
        <v>248</v>
      </c>
      <c r="E443" s="4" t="s">
        <v>47</v>
      </c>
      <c r="F443" s="7">
        <v>39003</v>
      </c>
      <c r="G443" s="7">
        <v>268921</v>
      </c>
      <c r="H443" s="8">
        <v>193913.60000000001</v>
      </c>
    </row>
    <row r="444" spans="1:8" ht="14.45" customHeight="1" x14ac:dyDescent="0.2">
      <c r="A444" s="4">
        <v>2018</v>
      </c>
      <c r="B444" s="4" t="s">
        <v>39</v>
      </c>
      <c r="C444" s="4" t="s">
        <v>269</v>
      </c>
      <c r="D444" s="4" t="s">
        <v>249</v>
      </c>
      <c r="E444" s="4" t="s">
        <v>47</v>
      </c>
      <c r="F444" s="7">
        <v>24668</v>
      </c>
      <c r="G444" s="7">
        <v>145309</v>
      </c>
      <c r="H444" s="8">
        <v>108500.66</v>
      </c>
    </row>
    <row r="445" spans="1:8" ht="14.45" customHeight="1" x14ac:dyDescent="0.2">
      <c r="A445" s="4">
        <v>2018</v>
      </c>
      <c r="B445" s="4" t="s">
        <v>36</v>
      </c>
      <c r="C445" s="4" t="s">
        <v>270</v>
      </c>
      <c r="D445" s="4" t="s">
        <v>248</v>
      </c>
      <c r="E445" s="4" t="s">
        <v>47</v>
      </c>
      <c r="F445" s="7">
        <v>40156</v>
      </c>
      <c r="G445" s="7">
        <v>273839</v>
      </c>
      <c r="H445" s="8">
        <v>835632.92</v>
      </c>
    </row>
    <row r="446" spans="1:8" ht="14.45" customHeight="1" x14ac:dyDescent="0.2">
      <c r="A446" s="4">
        <v>2018</v>
      </c>
      <c r="B446" s="4" t="s">
        <v>36</v>
      </c>
      <c r="C446" s="4" t="s">
        <v>270</v>
      </c>
      <c r="D446" s="4" t="s">
        <v>249</v>
      </c>
      <c r="E446" s="4" t="s">
        <v>47</v>
      </c>
      <c r="F446" s="7">
        <v>17151</v>
      </c>
      <c r="G446" s="7">
        <v>88592</v>
      </c>
      <c r="H446" s="8">
        <v>266096.27</v>
      </c>
    </row>
    <row r="447" spans="1:8" ht="14.45" customHeight="1" x14ac:dyDescent="0.2">
      <c r="A447" s="4">
        <v>2018</v>
      </c>
      <c r="B447" s="4" t="s">
        <v>37</v>
      </c>
      <c r="C447" s="4" t="s">
        <v>270</v>
      </c>
      <c r="D447" s="4" t="s">
        <v>248</v>
      </c>
      <c r="E447" s="4" t="s">
        <v>47</v>
      </c>
      <c r="F447" s="7">
        <v>40736</v>
      </c>
      <c r="G447" s="7">
        <v>426086</v>
      </c>
      <c r="H447" s="8">
        <v>1615534.27</v>
      </c>
    </row>
    <row r="448" spans="1:8" ht="14.45" customHeight="1" x14ac:dyDescent="0.2">
      <c r="A448" s="4">
        <v>2018</v>
      </c>
      <c r="B448" s="4" t="s">
        <v>37</v>
      </c>
      <c r="C448" s="4" t="s">
        <v>270</v>
      </c>
      <c r="D448" s="4" t="s">
        <v>249</v>
      </c>
      <c r="E448" s="4" t="s">
        <v>47</v>
      </c>
      <c r="F448" s="7">
        <v>19850</v>
      </c>
      <c r="G448" s="7">
        <v>187375</v>
      </c>
      <c r="H448" s="8">
        <v>780949.59</v>
      </c>
    </row>
    <row r="449" spans="1:8" ht="14.45" customHeight="1" x14ac:dyDescent="0.2">
      <c r="A449" s="4">
        <v>2018</v>
      </c>
      <c r="B449" s="4" t="s">
        <v>38</v>
      </c>
      <c r="C449" s="4" t="s">
        <v>270</v>
      </c>
      <c r="D449" s="4" t="s">
        <v>248</v>
      </c>
      <c r="E449" s="4" t="s">
        <v>47</v>
      </c>
      <c r="F449" s="7">
        <v>209904</v>
      </c>
      <c r="G449" s="7">
        <v>1430243</v>
      </c>
      <c r="H449" s="8">
        <v>11402127.49</v>
      </c>
    </row>
    <row r="450" spans="1:8" ht="14.45" customHeight="1" x14ac:dyDescent="0.2">
      <c r="A450" s="4">
        <v>2018</v>
      </c>
      <c r="B450" s="4" t="s">
        <v>38</v>
      </c>
      <c r="C450" s="4" t="s">
        <v>270</v>
      </c>
      <c r="D450" s="4" t="s">
        <v>249</v>
      </c>
      <c r="E450" s="4" t="s">
        <v>47</v>
      </c>
      <c r="F450" s="7">
        <v>102158</v>
      </c>
      <c r="G450" s="7">
        <v>542373</v>
      </c>
      <c r="H450" s="8">
        <v>3770246.77</v>
      </c>
    </row>
    <row r="451" spans="1:8" ht="14.45" customHeight="1" x14ac:dyDescent="0.2">
      <c r="A451" s="4">
        <v>2018</v>
      </c>
      <c r="B451" s="4" t="s">
        <v>39</v>
      </c>
      <c r="C451" s="4" t="s">
        <v>270</v>
      </c>
      <c r="D451" s="4" t="s">
        <v>248</v>
      </c>
      <c r="E451" s="4" t="s">
        <v>47</v>
      </c>
      <c r="F451" s="7">
        <v>28051</v>
      </c>
      <c r="G451" s="7">
        <v>212031</v>
      </c>
      <c r="H451" s="8">
        <v>155924.39000000001</v>
      </c>
    </row>
    <row r="452" spans="1:8" ht="14.45" customHeight="1" x14ac:dyDescent="0.2">
      <c r="A452" s="4">
        <v>2018</v>
      </c>
      <c r="B452" s="4" t="s">
        <v>39</v>
      </c>
      <c r="C452" s="4" t="s">
        <v>270</v>
      </c>
      <c r="D452" s="4" t="s">
        <v>249</v>
      </c>
      <c r="E452" s="4" t="s">
        <v>47</v>
      </c>
      <c r="F452" s="7">
        <v>16353</v>
      </c>
      <c r="G452" s="7">
        <v>102248</v>
      </c>
      <c r="H452" s="8">
        <v>73861.8</v>
      </c>
    </row>
    <row r="453" spans="1:8" ht="14.45" customHeight="1" x14ac:dyDescent="0.2">
      <c r="A453" s="4">
        <v>2018</v>
      </c>
      <c r="B453" s="4" t="s">
        <v>36</v>
      </c>
      <c r="C453" s="4" t="s">
        <v>271</v>
      </c>
      <c r="D453" s="4" t="s">
        <v>248</v>
      </c>
      <c r="E453" s="4" t="s">
        <v>47</v>
      </c>
      <c r="F453" s="7">
        <v>30809</v>
      </c>
      <c r="G453" s="7">
        <v>222256</v>
      </c>
      <c r="H453" s="8">
        <v>722977.52</v>
      </c>
    </row>
    <row r="454" spans="1:8" ht="14.45" customHeight="1" x14ac:dyDescent="0.2">
      <c r="A454" s="4">
        <v>2018</v>
      </c>
      <c r="B454" s="4" t="s">
        <v>36</v>
      </c>
      <c r="C454" s="4" t="s">
        <v>271</v>
      </c>
      <c r="D454" s="4" t="s">
        <v>249</v>
      </c>
      <c r="E454" s="4" t="s">
        <v>47</v>
      </c>
      <c r="F454" s="7">
        <v>9323</v>
      </c>
      <c r="G454" s="7">
        <v>48556</v>
      </c>
      <c r="H454" s="8">
        <v>155461.20000000001</v>
      </c>
    </row>
    <row r="455" spans="1:8" ht="14.45" customHeight="1" x14ac:dyDescent="0.2">
      <c r="A455" s="4">
        <v>2018</v>
      </c>
      <c r="B455" s="4" t="s">
        <v>37</v>
      </c>
      <c r="C455" s="4" t="s">
        <v>271</v>
      </c>
      <c r="D455" s="4" t="s">
        <v>248</v>
      </c>
      <c r="E455" s="4" t="s">
        <v>47</v>
      </c>
      <c r="F455" s="7">
        <v>20620</v>
      </c>
      <c r="G455" s="7">
        <v>246874</v>
      </c>
      <c r="H455" s="8">
        <v>876776.35</v>
      </c>
    </row>
    <row r="456" spans="1:8" ht="14.45" customHeight="1" x14ac:dyDescent="0.2">
      <c r="A456" s="4">
        <v>2018</v>
      </c>
      <c r="B456" s="4" t="s">
        <v>37</v>
      </c>
      <c r="C456" s="4" t="s">
        <v>271</v>
      </c>
      <c r="D456" s="4" t="s">
        <v>249</v>
      </c>
      <c r="E456" s="4" t="s">
        <v>47</v>
      </c>
      <c r="F456" s="7">
        <v>7636</v>
      </c>
      <c r="G456" s="7">
        <v>84804</v>
      </c>
      <c r="H456" s="8">
        <v>300529.05</v>
      </c>
    </row>
    <row r="457" spans="1:8" ht="14.45" customHeight="1" x14ac:dyDescent="0.2">
      <c r="A457" s="4">
        <v>2018</v>
      </c>
      <c r="B457" s="4" t="s">
        <v>38</v>
      </c>
      <c r="C457" s="4" t="s">
        <v>271</v>
      </c>
      <c r="D457" s="4" t="s">
        <v>248</v>
      </c>
      <c r="E457" s="4" t="s">
        <v>47</v>
      </c>
      <c r="F457" s="7">
        <v>141868</v>
      </c>
      <c r="G457" s="7">
        <v>976978</v>
      </c>
      <c r="H457" s="8">
        <v>8558169.7599999998</v>
      </c>
    </row>
    <row r="458" spans="1:8" ht="14.45" customHeight="1" x14ac:dyDescent="0.2">
      <c r="A458" s="4">
        <v>2018</v>
      </c>
      <c r="B458" s="4" t="s">
        <v>38</v>
      </c>
      <c r="C458" s="4" t="s">
        <v>271</v>
      </c>
      <c r="D458" s="4" t="s">
        <v>249</v>
      </c>
      <c r="E458" s="4" t="s">
        <v>47</v>
      </c>
      <c r="F458" s="7">
        <v>49472</v>
      </c>
      <c r="G458" s="7">
        <v>256243</v>
      </c>
      <c r="H458" s="8">
        <v>1902290.06</v>
      </c>
    </row>
    <row r="459" spans="1:8" ht="14.45" customHeight="1" x14ac:dyDescent="0.2">
      <c r="A459" s="4">
        <v>2018</v>
      </c>
      <c r="B459" s="4" t="s">
        <v>39</v>
      </c>
      <c r="C459" s="4" t="s">
        <v>271</v>
      </c>
      <c r="D459" s="4" t="s">
        <v>248</v>
      </c>
      <c r="E459" s="4" t="s">
        <v>47</v>
      </c>
      <c r="F459" s="7">
        <v>20651</v>
      </c>
      <c r="G459" s="7">
        <v>175641</v>
      </c>
      <c r="H459" s="8">
        <v>125845.45</v>
      </c>
    </row>
    <row r="460" spans="1:8" ht="14.45" customHeight="1" x14ac:dyDescent="0.2">
      <c r="A460" s="4">
        <v>2018</v>
      </c>
      <c r="B460" s="4" t="s">
        <v>39</v>
      </c>
      <c r="C460" s="4" t="s">
        <v>271</v>
      </c>
      <c r="D460" s="4" t="s">
        <v>249</v>
      </c>
      <c r="E460" s="4" t="s">
        <v>47</v>
      </c>
      <c r="F460" s="7">
        <v>8708</v>
      </c>
      <c r="G460" s="7">
        <v>60567</v>
      </c>
      <c r="H460" s="8">
        <v>40875.300000000003</v>
      </c>
    </row>
    <row r="461" spans="1:8" ht="14.45" customHeight="1" x14ac:dyDescent="0.2">
      <c r="A461" s="4">
        <v>2019</v>
      </c>
      <c r="B461" s="4" t="s">
        <v>36</v>
      </c>
      <c r="C461" s="4" t="s">
        <v>253</v>
      </c>
      <c r="D461" s="4" t="s">
        <v>248</v>
      </c>
      <c r="E461" s="4" t="s">
        <v>47</v>
      </c>
      <c r="F461" s="7">
        <v>242</v>
      </c>
      <c r="G461" s="7">
        <v>1421</v>
      </c>
      <c r="H461" s="8">
        <v>202090.27</v>
      </c>
    </row>
    <row r="462" spans="1:8" ht="14.45" customHeight="1" x14ac:dyDescent="0.2">
      <c r="A462" s="4">
        <v>2019</v>
      </c>
      <c r="B462" s="4" t="s">
        <v>36</v>
      </c>
      <c r="C462" s="4" t="s">
        <v>253</v>
      </c>
      <c r="D462" s="4" t="s">
        <v>249</v>
      </c>
      <c r="E462" s="4" t="s">
        <v>47</v>
      </c>
      <c r="F462" s="7">
        <v>274</v>
      </c>
      <c r="G462" s="7">
        <v>1756</v>
      </c>
      <c r="H462" s="8">
        <v>235712.04</v>
      </c>
    </row>
    <row r="463" spans="1:8" ht="14.45" customHeight="1" x14ac:dyDescent="0.2">
      <c r="A463" s="4">
        <v>2019</v>
      </c>
      <c r="B463" s="4" t="s">
        <v>37</v>
      </c>
      <c r="C463" s="4" t="s">
        <v>253</v>
      </c>
      <c r="D463" s="4" t="s">
        <v>248</v>
      </c>
      <c r="E463" s="4" t="s">
        <v>47</v>
      </c>
      <c r="F463" s="7">
        <v>187</v>
      </c>
      <c r="G463" s="7">
        <v>1262</v>
      </c>
      <c r="H463" s="8">
        <v>141800.42000000001</v>
      </c>
    </row>
    <row r="464" spans="1:8" ht="14.45" customHeight="1" x14ac:dyDescent="0.2">
      <c r="A464" s="4">
        <v>2019</v>
      </c>
      <c r="B464" s="4" t="s">
        <v>37</v>
      </c>
      <c r="C464" s="4" t="s">
        <v>253</v>
      </c>
      <c r="D464" s="4" t="s">
        <v>249</v>
      </c>
      <c r="E464" s="4" t="s">
        <v>47</v>
      </c>
      <c r="F464" s="7">
        <v>256</v>
      </c>
      <c r="G464" s="7">
        <v>1675</v>
      </c>
      <c r="H464" s="8">
        <v>188763.24</v>
      </c>
    </row>
    <row r="465" spans="1:8" ht="14.45" customHeight="1" x14ac:dyDescent="0.2">
      <c r="A465" s="4">
        <v>2019</v>
      </c>
      <c r="B465" s="4" t="s">
        <v>38</v>
      </c>
      <c r="C465" s="4" t="s">
        <v>253</v>
      </c>
      <c r="D465" s="4" t="s">
        <v>248</v>
      </c>
      <c r="E465" s="4" t="s">
        <v>47</v>
      </c>
      <c r="F465" s="7">
        <v>164</v>
      </c>
      <c r="G465" s="7">
        <v>515</v>
      </c>
      <c r="H465" s="8">
        <v>4827.1899999999996</v>
      </c>
    </row>
    <row r="466" spans="1:8" ht="14.45" customHeight="1" x14ac:dyDescent="0.2">
      <c r="A466" s="4">
        <v>2019</v>
      </c>
      <c r="B466" s="4" t="s">
        <v>38</v>
      </c>
      <c r="C466" s="4" t="s">
        <v>253</v>
      </c>
      <c r="D466" s="4" t="s">
        <v>249</v>
      </c>
      <c r="E466" s="4" t="s">
        <v>47</v>
      </c>
      <c r="F466" s="7">
        <v>241</v>
      </c>
      <c r="G466" s="7">
        <v>470</v>
      </c>
      <c r="H466" s="8">
        <v>5231.33</v>
      </c>
    </row>
    <row r="467" spans="1:8" ht="14.45" customHeight="1" x14ac:dyDescent="0.2">
      <c r="A467" s="4">
        <v>2019</v>
      </c>
      <c r="B467" s="4" t="s">
        <v>39</v>
      </c>
      <c r="C467" s="4" t="s">
        <v>253</v>
      </c>
      <c r="D467" s="4" t="s">
        <v>248</v>
      </c>
      <c r="E467" s="4" t="s">
        <v>47</v>
      </c>
      <c r="F467" s="7">
        <v>7</v>
      </c>
      <c r="G467" s="7">
        <v>20</v>
      </c>
      <c r="H467" s="8">
        <v>4.62</v>
      </c>
    </row>
    <row r="468" spans="1:8" ht="14.45" customHeight="1" x14ac:dyDescent="0.2">
      <c r="A468" s="4">
        <v>2019</v>
      </c>
      <c r="B468" s="4" t="s">
        <v>39</v>
      </c>
      <c r="C468" s="4" t="s">
        <v>253</v>
      </c>
      <c r="D468" s="4" t="s">
        <v>249</v>
      </c>
      <c r="E468" s="4" t="s">
        <v>47</v>
      </c>
      <c r="F468" s="7">
        <v>6</v>
      </c>
      <c r="G468" s="7">
        <v>6</v>
      </c>
      <c r="H468" s="8">
        <v>6.98</v>
      </c>
    </row>
    <row r="469" spans="1:8" ht="14.45" customHeight="1" x14ac:dyDescent="0.2">
      <c r="A469" s="4">
        <v>2019</v>
      </c>
      <c r="B469" s="4" t="s">
        <v>36</v>
      </c>
      <c r="C469" s="4" t="s">
        <v>254</v>
      </c>
      <c r="D469" s="4" t="s">
        <v>248</v>
      </c>
      <c r="E469" s="4" t="s">
        <v>47</v>
      </c>
      <c r="F469" s="7">
        <v>383</v>
      </c>
      <c r="G469" s="7">
        <v>2194</v>
      </c>
      <c r="H469" s="8">
        <v>329766.86</v>
      </c>
    </row>
    <row r="470" spans="1:8" ht="14.45" customHeight="1" x14ac:dyDescent="0.2">
      <c r="A470" s="4">
        <v>2019</v>
      </c>
      <c r="B470" s="4" t="s">
        <v>36</v>
      </c>
      <c r="C470" s="4" t="s">
        <v>254</v>
      </c>
      <c r="D470" s="4" t="s">
        <v>249</v>
      </c>
      <c r="E470" s="4" t="s">
        <v>47</v>
      </c>
      <c r="F470" s="7">
        <v>528</v>
      </c>
      <c r="G470" s="7">
        <v>3050</v>
      </c>
      <c r="H470" s="8">
        <v>445165.45</v>
      </c>
    </row>
    <row r="471" spans="1:8" ht="14.45" customHeight="1" x14ac:dyDescent="0.2">
      <c r="A471" s="4">
        <v>2019</v>
      </c>
      <c r="B471" s="4" t="s">
        <v>37</v>
      </c>
      <c r="C471" s="4" t="s">
        <v>254</v>
      </c>
      <c r="D471" s="4" t="s">
        <v>248</v>
      </c>
      <c r="E471" s="4" t="s">
        <v>47</v>
      </c>
      <c r="F471" s="7">
        <v>355</v>
      </c>
      <c r="G471" s="7">
        <v>2675</v>
      </c>
      <c r="H471" s="8">
        <v>442827.92</v>
      </c>
    </row>
    <row r="472" spans="1:8" ht="14.45" customHeight="1" x14ac:dyDescent="0.2">
      <c r="A472" s="4">
        <v>2019</v>
      </c>
      <c r="B472" s="4" t="s">
        <v>37</v>
      </c>
      <c r="C472" s="4" t="s">
        <v>254</v>
      </c>
      <c r="D472" s="4" t="s">
        <v>249</v>
      </c>
      <c r="E472" s="4" t="s">
        <v>47</v>
      </c>
      <c r="F472" s="7">
        <v>433</v>
      </c>
      <c r="G472" s="7">
        <v>3277</v>
      </c>
      <c r="H472" s="8">
        <v>486635.08</v>
      </c>
    </row>
    <row r="473" spans="1:8" ht="14.45" customHeight="1" x14ac:dyDescent="0.2">
      <c r="A473" s="4">
        <v>2019</v>
      </c>
      <c r="B473" s="4" t="s">
        <v>38</v>
      </c>
      <c r="C473" s="4" t="s">
        <v>254</v>
      </c>
      <c r="D473" s="4" t="s">
        <v>248</v>
      </c>
      <c r="E473" s="4" t="s">
        <v>47</v>
      </c>
      <c r="F473" s="7">
        <v>503</v>
      </c>
      <c r="G473" s="7">
        <v>1259</v>
      </c>
      <c r="H473" s="8">
        <v>12964.71</v>
      </c>
    </row>
    <row r="474" spans="1:8" ht="14.45" customHeight="1" x14ac:dyDescent="0.2">
      <c r="A474" s="4">
        <v>2019</v>
      </c>
      <c r="B474" s="4" t="s">
        <v>38</v>
      </c>
      <c r="C474" s="4" t="s">
        <v>254</v>
      </c>
      <c r="D474" s="4" t="s">
        <v>249</v>
      </c>
      <c r="E474" s="4" t="s">
        <v>47</v>
      </c>
      <c r="F474" s="7">
        <v>529</v>
      </c>
      <c r="G474" s="7">
        <v>1293</v>
      </c>
      <c r="H474" s="8">
        <v>15693.27</v>
      </c>
    </row>
    <row r="475" spans="1:8" ht="14.45" customHeight="1" x14ac:dyDescent="0.2">
      <c r="A475" s="4">
        <v>2019</v>
      </c>
      <c r="B475" s="4" t="s">
        <v>39</v>
      </c>
      <c r="C475" s="4" t="s">
        <v>254</v>
      </c>
      <c r="D475" s="4" t="s">
        <v>248</v>
      </c>
      <c r="E475" s="4" t="s">
        <v>47</v>
      </c>
      <c r="F475" s="7"/>
      <c r="G475" s="7"/>
      <c r="H475" s="8"/>
    </row>
    <row r="476" spans="1:8" ht="14.45" customHeight="1" x14ac:dyDescent="0.2">
      <c r="A476" s="4">
        <v>2019</v>
      </c>
      <c r="B476" s="4" t="s">
        <v>39</v>
      </c>
      <c r="C476" s="4" t="s">
        <v>254</v>
      </c>
      <c r="D476" s="4" t="s">
        <v>249</v>
      </c>
      <c r="E476" s="4" t="s">
        <v>47</v>
      </c>
      <c r="F476" s="7"/>
      <c r="G476" s="7"/>
      <c r="H476" s="8"/>
    </row>
    <row r="477" spans="1:8" ht="14.45" customHeight="1" x14ac:dyDescent="0.2">
      <c r="A477" s="4">
        <v>2019</v>
      </c>
      <c r="B477" s="4" t="s">
        <v>36</v>
      </c>
      <c r="C477" s="4" t="s">
        <v>255</v>
      </c>
      <c r="D477" s="4" t="s">
        <v>248</v>
      </c>
      <c r="E477" s="4" t="s">
        <v>47</v>
      </c>
      <c r="F477" s="7">
        <v>832</v>
      </c>
      <c r="G477" s="7">
        <v>2980</v>
      </c>
      <c r="H477" s="8">
        <v>343981.26</v>
      </c>
    </row>
    <row r="478" spans="1:8" ht="14.45" customHeight="1" x14ac:dyDescent="0.2">
      <c r="A478" s="4">
        <v>2019</v>
      </c>
      <c r="B478" s="4" t="s">
        <v>36</v>
      </c>
      <c r="C478" s="4" t="s">
        <v>255</v>
      </c>
      <c r="D478" s="4" t="s">
        <v>249</v>
      </c>
      <c r="E478" s="4" t="s">
        <v>47</v>
      </c>
      <c r="F478" s="7">
        <v>927</v>
      </c>
      <c r="G478" s="7">
        <v>3928</v>
      </c>
      <c r="H478" s="8">
        <v>508597.55</v>
      </c>
    </row>
    <row r="479" spans="1:8" ht="14.45" customHeight="1" x14ac:dyDescent="0.2">
      <c r="A479" s="4">
        <v>2019</v>
      </c>
      <c r="B479" s="4" t="s">
        <v>37</v>
      </c>
      <c r="C479" s="4" t="s">
        <v>255</v>
      </c>
      <c r="D479" s="4" t="s">
        <v>248</v>
      </c>
      <c r="E479" s="4" t="s">
        <v>47</v>
      </c>
      <c r="F479" s="7">
        <v>726</v>
      </c>
      <c r="G479" s="7">
        <v>4391</v>
      </c>
      <c r="H479" s="8">
        <v>494344.52</v>
      </c>
    </row>
    <row r="480" spans="1:8" ht="14.45" customHeight="1" x14ac:dyDescent="0.2">
      <c r="A480" s="4">
        <v>2019</v>
      </c>
      <c r="B480" s="4" t="s">
        <v>37</v>
      </c>
      <c r="C480" s="4" t="s">
        <v>255</v>
      </c>
      <c r="D480" s="4" t="s">
        <v>249</v>
      </c>
      <c r="E480" s="4" t="s">
        <v>47</v>
      </c>
      <c r="F480" s="7">
        <v>600</v>
      </c>
      <c r="G480" s="7">
        <v>4232</v>
      </c>
      <c r="H480" s="8">
        <v>574942.47</v>
      </c>
    </row>
    <row r="481" spans="1:8" ht="14.45" customHeight="1" x14ac:dyDescent="0.2">
      <c r="A481" s="4">
        <v>2019</v>
      </c>
      <c r="B481" s="4" t="s">
        <v>38</v>
      </c>
      <c r="C481" s="4" t="s">
        <v>255</v>
      </c>
      <c r="D481" s="4" t="s">
        <v>248</v>
      </c>
      <c r="E481" s="4" t="s">
        <v>47</v>
      </c>
      <c r="F481" s="7">
        <v>6130</v>
      </c>
      <c r="G481" s="7">
        <v>10218</v>
      </c>
      <c r="H481" s="8">
        <v>43946.57</v>
      </c>
    </row>
    <row r="482" spans="1:8" ht="14.45" customHeight="1" x14ac:dyDescent="0.2">
      <c r="A482" s="4">
        <v>2019</v>
      </c>
      <c r="B482" s="4" t="s">
        <v>38</v>
      </c>
      <c r="C482" s="4" t="s">
        <v>255</v>
      </c>
      <c r="D482" s="4" t="s">
        <v>249</v>
      </c>
      <c r="E482" s="4" t="s">
        <v>47</v>
      </c>
      <c r="F482" s="7">
        <v>3427</v>
      </c>
      <c r="G482" s="7">
        <v>5697</v>
      </c>
      <c r="H482" s="8">
        <v>28931.18</v>
      </c>
    </row>
    <row r="483" spans="1:8" ht="14.45" customHeight="1" x14ac:dyDescent="0.2">
      <c r="A483" s="4">
        <v>2019</v>
      </c>
      <c r="B483" s="4" t="s">
        <v>39</v>
      </c>
      <c r="C483" s="4" t="s">
        <v>255</v>
      </c>
      <c r="D483" s="4" t="s">
        <v>248</v>
      </c>
      <c r="E483" s="4" t="s">
        <v>47</v>
      </c>
      <c r="F483" s="7">
        <v>44</v>
      </c>
      <c r="G483" s="7">
        <v>52</v>
      </c>
      <c r="H483" s="8">
        <v>21.95</v>
      </c>
    </row>
    <row r="484" spans="1:8" ht="14.45" customHeight="1" x14ac:dyDescent="0.2">
      <c r="A484" s="4">
        <v>2019</v>
      </c>
      <c r="B484" s="4" t="s">
        <v>39</v>
      </c>
      <c r="C484" s="4" t="s">
        <v>255</v>
      </c>
      <c r="D484" s="4" t="s">
        <v>249</v>
      </c>
      <c r="E484" s="4" t="s">
        <v>47</v>
      </c>
      <c r="F484" s="7">
        <v>25</v>
      </c>
      <c r="G484" s="7">
        <v>49</v>
      </c>
      <c r="H484" s="8">
        <v>84.53</v>
      </c>
    </row>
    <row r="485" spans="1:8" ht="14.45" customHeight="1" x14ac:dyDescent="0.2">
      <c r="A485" s="4">
        <v>2019</v>
      </c>
      <c r="B485" s="4" t="s">
        <v>36</v>
      </c>
      <c r="C485" s="4" t="s">
        <v>256</v>
      </c>
      <c r="D485" s="4" t="s">
        <v>248</v>
      </c>
      <c r="E485" s="4" t="s">
        <v>47</v>
      </c>
      <c r="F485" s="7">
        <v>7313</v>
      </c>
      <c r="G485" s="7">
        <v>14561</v>
      </c>
      <c r="H485" s="8">
        <v>316889</v>
      </c>
    </row>
    <row r="486" spans="1:8" ht="14.45" customHeight="1" x14ac:dyDescent="0.2">
      <c r="A486" s="4">
        <v>2019</v>
      </c>
      <c r="B486" s="4" t="s">
        <v>36</v>
      </c>
      <c r="C486" s="4" t="s">
        <v>256</v>
      </c>
      <c r="D486" s="4" t="s">
        <v>249</v>
      </c>
      <c r="E486" s="4" t="s">
        <v>47</v>
      </c>
      <c r="F486" s="7">
        <v>4383</v>
      </c>
      <c r="G486" s="7">
        <v>11568</v>
      </c>
      <c r="H486" s="8">
        <v>491730.67</v>
      </c>
    </row>
    <row r="487" spans="1:8" ht="14.45" customHeight="1" x14ac:dyDescent="0.2">
      <c r="A487" s="4">
        <v>2019</v>
      </c>
      <c r="B487" s="4" t="s">
        <v>37</v>
      </c>
      <c r="C487" s="4" t="s">
        <v>256</v>
      </c>
      <c r="D487" s="4" t="s">
        <v>248</v>
      </c>
      <c r="E487" s="4" t="s">
        <v>47</v>
      </c>
      <c r="F487" s="7">
        <v>3844</v>
      </c>
      <c r="G487" s="7">
        <v>18858</v>
      </c>
      <c r="H487" s="8">
        <v>443066.03</v>
      </c>
    </row>
    <row r="488" spans="1:8" ht="14.45" customHeight="1" x14ac:dyDescent="0.2">
      <c r="A488" s="4">
        <v>2019</v>
      </c>
      <c r="B488" s="4" t="s">
        <v>37</v>
      </c>
      <c r="C488" s="4" t="s">
        <v>256</v>
      </c>
      <c r="D488" s="4" t="s">
        <v>249</v>
      </c>
      <c r="E488" s="4" t="s">
        <v>47</v>
      </c>
      <c r="F488" s="7">
        <v>1826</v>
      </c>
      <c r="G488" s="7">
        <v>10266</v>
      </c>
      <c r="H488" s="8">
        <v>510439.75</v>
      </c>
    </row>
    <row r="489" spans="1:8" ht="14.45" customHeight="1" x14ac:dyDescent="0.2">
      <c r="A489" s="4">
        <v>2019</v>
      </c>
      <c r="B489" s="4" t="s">
        <v>38</v>
      </c>
      <c r="C489" s="4" t="s">
        <v>256</v>
      </c>
      <c r="D489" s="4" t="s">
        <v>248</v>
      </c>
      <c r="E489" s="4" t="s">
        <v>47</v>
      </c>
      <c r="F489" s="7">
        <v>36802</v>
      </c>
      <c r="G489" s="7">
        <v>65757</v>
      </c>
      <c r="H489" s="8">
        <v>243731.55</v>
      </c>
    </row>
    <row r="490" spans="1:8" ht="14.45" customHeight="1" x14ac:dyDescent="0.2">
      <c r="A490" s="4">
        <v>2019</v>
      </c>
      <c r="B490" s="4" t="s">
        <v>38</v>
      </c>
      <c r="C490" s="4" t="s">
        <v>256</v>
      </c>
      <c r="D490" s="4" t="s">
        <v>249</v>
      </c>
      <c r="E490" s="4" t="s">
        <v>47</v>
      </c>
      <c r="F490" s="7">
        <v>14641</v>
      </c>
      <c r="G490" s="7">
        <v>27428</v>
      </c>
      <c r="H490" s="8">
        <v>115945.42</v>
      </c>
    </row>
    <row r="491" spans="1:8" ht="14.45" customHeight="1" x14ac:dyDescent="0.2">
      <c r="A491" s="4">
        <v>2019</v>
      </c>
      <c r="B491" s="4" t="s">
        <v>39</v>
      </c>
      <c r="C491" s="4" t="s">
        <v>256</v>
      </c>
      <c r="D491" s="4" t="s">
        <v>248</v>
      </c>
      <c r="E491" s="4" t="s">
        <v>47</v>
      </c>
      <c r="F491" s="7">
        <v>4981</v>
      </c>
      <c r="G491" s="7">
        <v>8579</v>
      </c>
      <c r="H491" s="8">
        <v>4208.7</v>
      </c>
    </row>
    <row r="492" spans="1:8" ht="14.45" customHeight="1" x14ac:dyDescent="0.2">
      <c r="A492" s="4">
        <v>2019</v>
      </c>
      <c r="B492" s="4" t="s">
        <v>39</v>
      </c>
      <c r="C492" s="4" t="s">
        <v>256</v>
      </c>
      <c r="D492" s="4" t="s">
        <v>249</v>
      </c>
      <c r="E492" s="4" t="s">
        <v>47</v>
      </c>
      <c r="F492" s="7">
        <v>2867</v>
      </c>
      <c r="G492" s="7">
        <v>5111</v>
      </c>
      <c r="H492" s="8">
        <v>3571.94</v>
      </c>
    </row>
    <row r="493" spans="1:8" ht="14.45" customHeight="1" x14ac:dyDescent="0.2">
      <c r="A493" s="4">
        <v>2019</v>
      </c>
      <c r="B493" s="4" t="s">
        <v>36</v>
      </c>
      <c r="C493" s="4" t="s">
        <v>257</v>
      </c>
      <c r="D493" s="4" t="s">
        <v>248</v>
      </c>
      <c r="E493" s="4" t="s">
        <v>47</v>
      </c>
      <c r="F493" s="7">
        <v>23994</v>
      </c>
      <c r="G493" s="7">
        <v>56695</v>
      </c>
      <c r="H493" s="8">
        <v>229800.17</v>
      </c>
    </row>
    <row r="494" spans="1:8" ht="14.45" customHeight="1" x14ac:dyDescent="0.2">
      <c r="A494" s="4">
        <v>2019</v>
      </c>
      <c r="B494" s="4" t="s">
        <v>36</v>
      </c>
      <c r="C494" s="4" t="s">
        <v>257</v>
      </c>
      <c r="D494" s="4" t="s">
        <v>249</v>
      </c>
      <c r="E494" s="4" t="s">
        <v>47</v>
      </c>
      <c r="F494" s="7">
        <v>12901</v>
      </c>
      <c r="G494" s="7">
        <v>42635</v>
      </c>
      <c r="H494" s="8">
        <v>381710.36</v>
      </c>
    </row>
    <row r="495" spans="1:8" ht="14.45" customHeight="1" x14ac:dyDescent="0.2">
      <c r="A495" s="4">
        <v>2019</v>
      </c>
      <c r="B495" s="4" t="s">
        <v>37</v>
      </c>
      <c r="C495" s="4" t="s">
        <v>257</v>
      </c>
      <c r="D495" s="4" t="s">
        <v>248</v>
      </c>
      <c r="E495" s="4" t="s">
        <v>47</v>
      </c>
      <c r="F495" s="7">
        <v>14133</v>
      </c>
      <c r="G495" s="7">
        <v>88687</v>
      </c>
      <c r="H495" s="8">
        <v>461195.52000000002</v>
      </c>
    </row>
    <row r="496" spans="1:8" ht="14.45" customHeight="1" x14ac:dyDescent="0.2">
      <c r="A496" s="4">
        <v>2019</v>
      </c>
      <c r="B496" s="4" t="s">
        <v>37</v>
      </c>
      <c r="C496" s="4" t="s">
        <v>257</v>
      </c>
      <c r="D496" s="4" t="s">
        <v>249</v>
      </c>
      <c r="E496" s="4" t="s">
        <v>47</v>
      </c>
      <c r="F496" s="7">
        <v>6212</v>
      </c>
      <c r="G496" s="7">
        <v>43073</v>
      </c>
      <c r="H496" s="8">
        <v>336015.31</v>
      </c>
    </row>
    <row r="497" spans="1:8" ht="14.45" customHeight="1" x14ac:dyDescent="0.2">
      <c r="A497" s="4">
        <v>2019</v>
      </c>
      <c r="B497" s="4" t="s">
        <v>38</v>
      </c>
      <c r="C497" s="4" t="s">
        <v>257</v>
      </c>
      <c r="D497" s="4" t="s">
        <v>248</v>
      </c>
      <c r="E497" s="4" t="s">
        <v>47</v>
      </c>
      <c r="F497" s="7">
        <v>83166</v>
      </c>
      <c r="G497" s="7">
        <v>226371</v>
      </c>
      <c r="H497" s="8">
        <v>1037038.57</v>
      </c>
    </row>
    <row r="498" spans="1:8" ht="14.45" customHeight="1" x14ac:dyDescent="0.2">
      <c r="A498" s="4">
        <v>2019</v>
      </c>
      <c r="B498" s="4" t="s">
        <v>38</v>
      </c>
      <c r="C498" s="4" t="s">
        <v>257</v>
      </c>
      <c r="D498" s="4" t="s">
        <v>249</v>
      </c>
      <c r="E498" s="4" t="s">
        <v>47</v>
      </c>
      <c r="F498" s="7">
        <v>32060</v>
      </c>
      <c r="G498" s="7">
        <v>88514</v>
      </c>
      <c r="H498" s="8">
        <v>438724.59</v>
      </c>
    </row>
    <row r="499" spans="1:8" ht="14.45" customHeight="1" x14ac:dyDescent="0.2">
      <c r="A499" s="4">
        <v>2019</v>
      </c>
      <c r="B499" s="4" t="s">
        <v>39</v>
      </c>
      <c r="C499" s="4" t="s">
        <v>257</v>
      </c>
      <c r="D499" s="4" t="s">
        <v>248</v>
      </c>
      <c r="E499" s="4" t="s">
        <v>47</v>
      </c>
      <c r="F499" s="7">
        <v>17329</v>
      </c>
      <c r="G499" s="7">
        <v>40637</v>
      </c>
      <c r="H499" s="8">
        <v>18564.13</v>
      </c>
    </row>
    <row r="500" spans="1:8" ht="14.45" customHeight="1" x14ac:dyDescent="0.2">
      <c r="A500" s="4">
        <v>2019</v>
      </c>
      <c r="B500" s="4" t="s">
        <v>39</v>
      </c>
      <c r="C500" s="4" t="s">
        <v>257</v>
      </c>
      <c r="D500" s="4" t="s">
        <v>249</v>
      </c>
      <c r="E500" s="4" t="s">
        <v>47</v>
      </c>
      <c r="F500" s="7">
        <v>10489</v>
      </c>
      <c r="G500" s="7">
        <v>26365</v>
      </c>
      <c r="H500" s="8">
        <v>13340.08</v>
      </c>
    </row>
    <row r="501" spans="1:8" ht="14.45" customHeight="1" x14ac:dyDescent="0.2">
      <c r="A501" s="4">
        <v>2019</v>
      </c>
      <c r="B501" s="4" t="s">
        <v>36</v>
      </c>
      <c r="C501" s="4" t="s">
        <v>258</v>
      </c>
      <c r="D501" s="4" t="s">
        <v>248</v>
      </c>
      <c r="E501" s="4" t="s">
        <v>47</v>
      </c>
      <c r="F501" s="7">
        <v>41941</v>
      </c>
      <c r="G501" s="7">
        <v>120633</v>
      </c>
      <c r="H501" s="8">
        <v>271149.96000000002</v>
      </c>
    </row>
    <row r="502" spans="1:8" ht="14.45" customHeight="1" x14ac:dyDescent="0.2">
      <c r="A502" s="4">
        <v>2019</v>
      </c>
      <c r="B502" s="4" t="s">
        <v>36</v>
      </c>
      <c r="C502" s="4" t="s">
        <v>258</v>
      </c>
      <c r="D502" s="4" t="s">
        <v>249</v>
      </c>
      <c r="E502" s="4" t="s">
        <v>47</v>
      </c>
      <c r="F502" s="7">
        <v>21855</v>
      </c>
      <c r="G502" s="7">
        <v>87147</v>
      </c>
      <c r="H502" s="8">
        <v>402828.68</v>
      </c>
    </row>
    <row r="503" spans="1:8" ht="14.45" customHeight="1" x14ac:dyDescent="0.2">
      <c r="A503" s="4">
        <v>2019</v>
      </c>
      <c r="B503" s="4" t="s">
        <v>37</v>
      </c>
      <c r="C503" s="4" t="s">
        <v>258</v>
      </c>
      <c r="D503" s="4" t="s">
        <v>248</v>
      </c>
      <c r="E503" s="4" t="s">
        <v>47</v>
      </c>
      <c r="F503" s="7">
        <v>27099</v>
      </c>
      <c r="G503" s="7">
        <v>198042</v>
      </c>
      <c r="H503" s="8">
        <v>828518.77</v>
      </c>
    </row>
    <row r="504" spans="1:8" ht="14.45" customHeight="1" x14ac:dyDescent="0.2">
      <c r="A504" s="4">
        <v>2019</v>
      </c>
      <c r="B504" s="4" t="s">
        <v>37</v>
      </c>
      <c r="C504" s="4" t="s">
        <v>258</v>
      </c>
      <c r="D504" s="4" t="s">
        <v>249</v>
      </c>
      <c r="E504" s="4" t="s">
        <v>47</v>
      </c>
      <c r="F504" s="7">
        <v>13267</v>
      </c>
      <c r="G504" s="7">
        <v>112579</v>
      </c>
      <c r="H504" s="8">
        <v>487077.3</v>
      </c>
    </row>
    <row r="505" spans="1:8" ht="14.45" customHeight="1" x14ac:dyDescent="0.2">
      <c r="A505" s="4">
        <v>2019</v>
      </c>
      <c r="B505" s="4" t="s">
        <v>38</v>
      </c>
      <c r="C505" s="4" t="s">
        <v>258</v>
      </c>
      <c r="D505" s="4" t="s">
        <v>248</v>
      </c>
      <c r="E505" s="4" t="s">
        <v>47</v>
      </c>
      <c r="F505" s="7">
        <v>135689</v>
      </c>
      <c r="G505" s="7">
        <v>531016</v>
      </c>
      <c r="H505" s="8">
        <v>2835782.51</v>
      </c>
    </row>
    <row r="506" spans="1:8" ht="14.45" customHeight="1" x14ac:dyDescent="0.2">
      <c r="A506" s="4">
        <v>2019</v>
      </c>
      <c r="B506" s="4" t="s">
        <v>38</v>
      </c>
      <c r="C506" s="4" t="s">
        <v>258</v>
      </c>
      <c r="D506" s="4" t="s">
        <v>249</v>
      </c>
      <c r="E506" s="4" t="s">
        <v>47</v>
      </c>
      <c r="F506" s="7">
        <v>58285</v>
      </c>
      <c r="G506" s="7">
        <v>230478</v>
      </c>
      <c r="H506" s="8">
        <v>1247287.6299999999</v>
      </c>
    </row>
    <row r="507" spans="1:8" ht="14.45" customHeight="1" x14ac:dyDescent="0.2">
      <c r="A507" s="4">
        <v>2019</v>
      </c>
      <c r="B507" s="4" t="s">
        <v>39</v>
      </c>
      <c r="C507" s="4" t="s">
        <v>258</v>
      </c>
      <c r="D507" s="4" t="s">
        <v>248</v>
      </c>
      <c r="E507" s="4" t="s">
        <v>47</v>
      </c>
      <c r="F507" s="7">
        <v>26241</v>
      </c>
      <c r="G507" s="7">
        <v>81638</v>
      </c>
      <c r="H507" s="8">
        <v>38691.730000000003</v>
      </c>
    </row>
    <row r="508" spans="1:8" ht="14.45" customHeight="1" x14ac:dyDescent="0.2">
      <c r="A508" s="4">
        <v>2019</v>
      </c>
      <c r="B508" s="4" t="s">
        <v>39</v>
      </c>
      <c r="C508" s="4" t="s">
        <v>258</v>
      </c>
      <c r="D508" s="4" t="s">
        <v>249</v>
      </c>
      <c r="E508" s="4" t="s">
        <v>47</v>
      </c>
      <c r="F508" s="7">
        <v>16399</v>
      </c>
      <c r="G508" s="7">
        <v>59253</v>
      </c>
      <c r="H508" s="8">
        <v>28687.55</v>
      </c>
    </row>
    <row r="509" spans="1:8" ht="14.45" customHeight="1" x14ac:dyDescent="0.2">
      <c r="A509" s="4">
        <v>2019</v>
      </c>
      <c r="B509" s="4" t="s">
        <v>36</v>
      </c>
      <c r="C509" s="4" t="s">
        <v>259</v>
      </c>
      <c r="D509" s="4" t="s">
        <v>248</v>
      </c>
      <c r="E509" s="4" t="s">
        <v>47</v>
      </c>
      <c r="F509" s="7">
        <v>54388</v>
      </c>
      <c r="G509" s="7">
        <v>198226</v>
      </c>
      <c r="H509" s="8">
        <v>346804.97</v>
      </c>
    </row>
    <row r="510" spans="1:8" ht="14.45" customHeight="1" x14ac:dyDescent="0.2">
      <c r="A510" s="4">
        <v>2019</v>
      </c>
      <c r="B510" s="4" t="s">
        <v>36</v>
      </c>
      <c r="C510" s="4" t="s">
        <v>259</v>
      </c>
      <c r="D510" s="4" t="s">
        <v>249</v>
      </c>
      <c r="E510" s="4" t="s">
        <v>47</v>
      </c>
      <c r="F510" s="7">
        <v>29936</v>
      </c>
      <c r="G510" s="7">
        <v>140671</v>
      </c>
      <c r="H510" s="8">
        <v>318331.11</v>
      </c>
    </row>
    <row r="511" spans="1:8" ht="14.45" customHeight="1" x14ac:dyDescent="0.2">
      <c r="A511" s="4">
        <v>2019</v>
      </c>
      <c r="B511" s="4" t="s">
        <v>37</v>
      </c>
      <c r="C511" s="4" t="s">
        <v>259</v>
      </c>
      <c r="D511" s="4" t="s">
        <v>248</v>
      </c>
      <c r="E511" s="4" t="s">
        <v>47</v>
      </c>
      <c r="F511" s="7">
        <v>40377</v>
      </c>
      <c r="G511" s="7">
        <v>324983</v>
      </c>
      <c r="H511" s="8">
        <v>1266546.1299999999</v>
      </c>
    </row>
    <row r="512" spans="1:8" ht="14.45" customHeight="1" x14ac:dyDescent="0.2">
      <c r="A512" s="4">
        <v>2019</v>
      </c>
      <c r="B512" s="4" t="s">
        <v>37</v>
      </c>
      <c r="C512" s="4" t="s">
        <v>259</v>
      </c>
      <c r="D512" s="4" t="s">
        <v>249</v>
      </c>
      <c r="E512" s="4" t="s">
        <v>47</v>
      </c>
      <c r="F512" s="7">
        <v>21669</v>
      </c>
      <c r="G512" s="7">
        <v>198889</v>
      </c>
      <c r="H512" s="8">
        <v>714538.17</v>
      </c>
    </row>
    <row r="513" spans="1:8" ht="14.45" customHeight="1" x14ac:dyDescent="0.2">
      <c r="A513" s="4">
        <v>2019</v>
      </c>
      <c r="B513" s="4" t="s">
        <v>38</v>
      </c>
      <c r="C513" s="4" t="s">
        <v>259</v>
      </c>
      <c r="D513" s="4" t="s">
        <v>248</v>
      </c>
      <c r="E513" s="4" t="s">
        <v>47</v>
      </c>
      <c r="F513" s="7">
        <v>173149</v>
      </c>
      <c r="G513" s="7">
        <v>840293</v>
      </c>
      <c r="H513" s="8">
        <v>5127402.75</v>
      </c>
    </row>
    <row r="514" spans="1:8" ht="14.45" customHeight="1" x14ac:dyDescent="0.2">
      <c r="A514" s="4">
        <v>2019</v>
      </c>
      <c r="B514" s="4" t="s">
        <v>38</v>
      </c>
      <c r="C514" s="4" t="s">
        <v>259</v>
      </c>
      <c r="D514" s="4" t="s">
        <v>249</v>
      </c>
      <c r="E514" s="4" t="s">
        <v>47</v>
      </c>
      <c r="F514" s="7">
        <v>84597</v>
      </c>
      <c r="G514" s="7">
        <v>406950</v>
      </c>
      <c r="H514" s="8">
        <v>2464577.0299999998</v>
      </c>
    </row>
    <row r="515" spans="1:8" ht="14.45" customHeight="1" x14ac:dyDescent="0.2">
      <c r="A515" s="4">
        <v>2019</v>
      </c>
      <c r="B515" s="4" t="s">
        <v>39</v>
      </c>
      <c r="C515" s="4" t="s">
        <v>259</v>
      </c>
      <c r="D515" s="4" t="s">
        <v>248</v>
      </c>
      <c r="E515" s="4" t="s">
        <v>47</v>
      </c>
      <c r="F515" s="7">
        <v>33255</v>
      </c>
      <c r="G515" s="7">
        <v>136193</v>
      </c>
      <c r="H515" s="8">
        <v>64500.03</v>
      </c>
    </row>
    <row r="516" spans="1:8" ht="14.45" customHeight="1" x14ac:dyDescent="0.2">
      <c r="A516" s="4">
        <v>2019</v>
      </c>
      <c r="B516" s="4" t="s">
        <v>39</v>
      </c>
      <c r="C516" s="4" t="s">
        <v>259</v>
      </c>
      <c r="D516" s="4" t="s">
        <v>249</v>
      </c>
      <c r="E516" s="4" t="s">
        <v>47</v>
      </c>
      <c r="F516" s="7">
        <v>20903</v>
      </c>
      <c r="G516" s="7">
        <v>92706</v>
      </c>
      <c r="H516" s="8">
        <v>43144.4</v>
      </c>
    </row>
    <row r="517" spans="1:8" ht="14.45" customHeight="1" x14ac:dyDescent="0.2">
      <c r="A517" s="4">
        <v>2019</v>
      </c>
      <c r="B517" s="4" t="s">
        <v>36</v>
      </c>
      <c r="C517" s="4" t="s">
        <v>260</v>
      </c>
      <c r="D517" s="4" t="s">
        <v>248</v>
      </c>
      <c r="E517" s="4" t="s">
        <v>47</v>
      </c>
      <c r="F517" s="7">
        <v>61891</v>
      </c>
      <c r="G517" s="7">
        <v>270265</v>
      </c>
      <c r="H517" s="8">
        <v>405003.65</v>
      </c>
    </row>
    <row r="518" spans="1:8" ht="14.45" customHeight="1" x14ac:dyDescent="0.2">
      <c r="A518" s="4">
        <v>2019</v>
      </c>
      <c r="B518" s="4" t="s">
        <v>36</v>
      </c>
      <c r="C518" s="4" t="s">
        <v>260</v>
      </c>
      <c r="D518" s="4" t="s">
        <v>249</v>
      </c>
      <c r="E518" s="4" t="s">
        <v>47</v>
      </c>
      <c r="F518" s="7">
        <v>36976</v>
      </c>
      <c r="G518" s="7">
        <v>218941</v>
      </c>
      <c r="H518" s="8">
        <v>286300.53999999998</v>
      </c>
    </row>
    <row r="519" spans="1:8" ht="14.45" customHeight="1" x14ac:dyDescent="0.2">
      <c r="A519" s="4">
        <v>2019</v>
      </c>
      <c r="B519" s="4" t="s">
        <v>37</v>
      </c>
      <c r="C519" s="4" t="s">
        <v>260</v>
      </c>
      <c r="D519" s="4" t="s">
        <v>248</v>
      </c>
      <c r="E519" s="4" t="s">
        <v>47</v>
      </c>
      <c r="F519" s="7">
        <v>55021</v>
      </c>
      <c r="G519" s="7">
        <v>462600</v>
      </c>
      <c r="H519" s="8">
        <v>1787213.19</v>
      </c>
    </row>
    <row r="520" spans="1:8" ht="14.45" customHeight="1" x14ac:dyDescent="0.2">
      <c r="A520" s="4">
        <v>2019</v>
      </c>
      <c r="B520" s="4" t="s">
        <v>37</v>
      </c>
      <c r="C520" s="4" t="s">
        <v>260</v>
      </c>
      <c r="D520" s="4" t="s">
        <v>249</v>
      </c>
      <c r="E520" s="4" t="s">
        <v>47</v>
      </c>
      <c r="F520" s="7">
        <v>31637</v>
      </c>
      <c r="G520" s="7">
        <v>313438</v>
      </c>
      <c r="H520" s="8">
        <v>1080558.58</v>
      </c>
    </row>
    <row r="521" spans="1:8" ht="14.45" customHeight="1" x14ac:dyDescent="0.2">
      <c r="A521" s="4">
        <v>2019</v>
      </c>
      <c r="B521" s="4" t="s">
        <v>38</v>
      </c>
      <c r="C521" s="4" t="s">
        <v>260</v>
      </c>
      <c r="D521" s="4" t="s">
        <v>248</v>
      </c>
      <c r="E521" s="4" t="s">
        <v>47</v>
      </c>
      <c r="F521" s="7">
        <v>197480</v>
      </c>
      <c r="G521" s="7">
        <v>1130695</v>
      </c>
      <c r="H521" s="8">
        <v>7687604.4500000002</v>
      </c>
    </row>
    <row r="522" spans="1:8" ht="14.45" customHeight="1" x14ac:dyDescent="0.2">
      <c r="A522" s="4">
        <v>2019</v>
      </c>
      <c r="B522" s="4" t="s">
        <v>38</v>
      </c>
      <c r="C522" s="4" t="s">
        <v>260</v>
      </c>
      <c r="D522" s="4" t="s">
        <v>249</v>
      </c>
      <c r="E522" s="4" t="s">
        <v>47</v>
      </c>
      <c r="F522" s="7">
        <v>109337</v>
      </c>
      <c r="G522" s="7">
        <v>605254</v>
      </c>
      <c r="H522" s="8">
        <v>3929827.96</v>
      </c>
    </row>
    <row r="523" spans="1:8" ht="14.45" customHeight="1" x14ac:dyDescent="0.2">
      <c r="A523" s="4">
        <v>2019</v>
      </c>
      <c r="B523" s="4" t="s">
        <v>39</v>
      </c>
      <c r="C523" s="4" t="s">
        <v>260</v>
      </c>
      <c r="D523" s="4" t="s">
        <v>248</v>
      </c>
      <c r="E523" s="4" t="s">
        <v>47</v>
      </c>
      <c r="F523" s="7">
        <v>37944</v>
      </c>
      <c r="G523" s="7">
        <v>181542</v>
      </c>
      <c r="H523" s="8">
        <v>91250.1</v>
      </c>
    </row>
    <row r="524" spans="1:8" ht="14.45" customHeight="1" x14ac:dyDescent="0.2">
      <c r="A524" s="4">
        <v>2019</v>
      </c>
      <c r="B524" s="4" t="s">
        <v>39</v>
      </c>
      <c r="C524" s="4" t="s">
        <v>260</v>
      </c>
      <c r="D524" s="4" t="s">
        <v>249</v>
      </c>
      <c r="E524" s="4" t="s">
        <v>47</v>
      </c>
      <c r="F524" s="7">
        <v>24871</v>
      </c>
      <c r="G524" s="7">
        <v>141934</v>
      </c>
      <c r="H524" s="8">
        <v>66939.600000000006</v>
      </c>
    </row>
    <row r="525" spans="1:8" ht="14.45" customHeight="1" x14ac:dyDescent="0.2">
      <c r="A525" s="4">
        <v>2019</v>
      </c>
      <c r="B525" s="4" t="s">
        <v>36</v>
      </c>
      <c r="C525" s="4" t="s">
        <v>261</v>
      </c>
      <c r="D525" s="4" t="s">
        <v>248</v>
      </c>
      <c r="E525" s="4" t="s">
        <v>47</v>
      </c>
      <c r="F525" s="7">
        <v>65051</v>
      </c>
      <c r="G525" s="7">
        <v>314218</v>
      </c>
      <c r="H525" s="8">
        <v>373302.03</v>
      </c>
    </row>
    <row r="526" spans="1:8" ht="14.45" customHeight="1" x14ac:dyDescent="0.2">
      <c r="A526" s="4">
        <v>2019</v>
      </c>
      <c r="B526" s="4" t="s">
        <v>36</v>
      </c>
      <c r="C526" s="4" t="s">
        <v>261</v>
      </c>
      <c r="D526" s="4" t="s">
        <v>249</v>
      </c>
      <c r="E526" s="4" t="s">
        <v>47</v>
      </c>
      <c r="F526" s="7">
        <v>39533</v>
      </c>
      <c r="G526" s="7">
        <v>271643</v>
      </c>
      <c r="H526" s="8">
        <v>378923.93</v>
      </c>
    </row>
    <row r="527" spans="1:8" ht="14.45" customHeight="1" x14ac:dyDescent="0.2">
      <c r="A527" s="4">
        <v>2019</v>
      </c>
      <c r="B527" s="4" t="s">
        <v>37</v>
      </c>
      <c r="C527" s="4" t="s">
        <v>261</v>
      </c>
      <c r="D527" s="4" t="s">
        <v>248</v>
      </c>
      <c r="E527" s="4" t="s">
        <v>47</v>
      </c>
      <c r="F527" s="7">
        <v>68575</v>
      </c>
      <c r="G527" s="7">
        <v>584263</v>
      </c>
      <c r="H527" s="8">
        <v>2357384.85</v>
      </c>
    </row>
    <row r="528" spans="1:8" ht="14.45" customHeight="1" x14ac:dyDescent="0.2">
      <c r="A528" s="4">
        <v>2019</v>
      </c>
      <c r="B528" s="4" t="s">
        <v>37</v>
      </c>
      <c r="C528" s="4" t="s">
        <v>261</v>
      </c>
      <c r="D528" s="4" t="s">
        <v>249</v>
      </c>
      <c r="E528" s="4" t="s">
        <v>47</v>
      </c>
      <c r="F528" s="7">
        <v>40379</v>
      </c>
      <c r="G528" s="7">
        <v>399654</v>
      </c>
      <c r="H528" s="8">
        <v>1476819.6</v>
      </c>
    </row>
    <row r="529" spans="1:8" ht="14.45" customHeight="1" x14ac:dyDescent="0.2">
      <c r="A529" s="4">
        <v>2019</v>
      </c>
      <c r="B529" s="4" t="s">
        <v>38</v>
      </c>
      <c r="C529" s="4" t="s">
        <v>261</v>
      </c>
      <c r="D529" s="4" t="s">
        <v>248</v>
      </c>
      <c r="E529" s="4" t="s">
        <v>47</v>
      </c>
      <c r="F529" s="7">
        <v>210691</v>
      </c>
      <c r="G529" s="7">
        <v>1329957</v>
      </c>
      <c r="H529" s="8">
        <v>9820742.0099999998</v>
      </c>
    </row>
    <row r="530" spans="1:8" ht="14.45" customHeight="1" x14ac:dyDescent="0.2">
      <c r="A530" s="4">
        <v>2019</v>
      </c>
      <c r="B530" s="4" t="s">
        <v>38</v>
      </c>
      <c r="C530" s="4" t="s">
        <v>261</v>
      </c>
      <c r="D530" s="4" t="s">
        <v>249</v>
      </c>
      <c r="E530" s="4" t="s">
        <v>47</v>
      </c>
      <c r="F530" s="7">
        <v>130068</v>
      </c>
      <c r="G530" s="7">
        <v>783960</v>
      </c>
      <c r="H530" s="8">
        <v>5646783.0999999996</v>
      </c>
    </row>
    <row r="531" spans="1:8" ht="14.45" customHeight="1" x14ac:dyDescent="0.2">
      <c r="A531" s="4">
        <v>2019</v>
      </c>
      <c r="B531" s="4" t="s">
        <v>39</v>
      </c>
      <c r="C531" s="4" t="s">
        <v>261</v>
      </c>
      <c r="D531" s="4" t="s">
        <v>248</v>
      </c>
      <c r="E531" s="4" t="s">
        <v>47</v>
      </c>
      <c r="F531" s="7">
        <v>40447</v>
      </c>
      <c r="G531" s="7">
        <v>216841</v>
      </c>
      <c r="H531" s="8">
        <v>118394.22</v>
      </c>
    </row>
    <row r="532" spans="1:8" ht="14.45" customHeight="1" x14ac:dyDescent="0.2">
      <c r="A532" s="4">
        <v>2019</v>
      </c>
      <c r="B532" s="4" t="s">
        <v>39</v>
      </c>
      <c r="C532" s="4" t="s">
        <v>261</v>
      </c>
      <c r="D532" s="4" t="s">
        <v>249</v>
      </c>
      <c r="E532" s="4" t="s">
        <v>47</v>
      </c>
      <c r="F532" s="7">
        <v>27320</v>
      </c>
      <c r="G532" s="7">
        <v>168460</v>
      </c>
      <c r="H532" s="8">
        <v>90164.06</v>
      </c>
    </row>
    <row r="533" spans="1:8" ht="14.45" customHeight="1" x14ac:dyDescent="0.2">
      <c r="A533" s="4">
        <v>2019</v>
      </c>
      <c r="B533" s="4" t="s">
        <v>36</v>
      </c>
      <c r="C533" s="4" t="s">
        <v>262</v>
      </c>
      <c r="D533" s="4" t="s">
        <v>248</v>
      </c>
      <c r="E533" s="4" t="s">
        <v>47</v>
      </c>
      <c r="F533" s="7">
        <v>77218</v>
      </c>
      <c r="G533" s="7">
        <v>401225</v>
      </c>
      <c r="H533" s="8">
        <v>539170.87</v>
      </c>
    </row>
    <row r="534" spans="1:8" ht="14.45" customHeight="1" x14ac:dyDescent="0.2">
      <c r="A534" s="4">
        <v>2019</v>
      </c>
      <c r="B534" s="4" t="s">
        <v>36</v>
      </c>
      <c r="C534" s="4" t="s">
        <v>262</v>
      </c>
      <c r="D534" s="4" t="s">
        <v>249</v>
      </c>
      <c r="E534" s="4" t="s">
        <v>47</v>
      </c>
      <c r="F534" s="7">
        <v>46811</v>
      </c>
      <c r="G534" s="7">
        <v>331927</v>
      </c>
      <c r="H534" s="8">
        <v>565740.9</v>
      </c>
    </row>
    <row r="535" spans="1:8" ht="14.45" customHeight="1" x14ac:dyDescent="0.2">
      <c r="A535" s="4">
        <v>2019</v>
      </c>
      <c r="B535" s="4" t="s">
        <v>37</v>
      </c>
      <c r="C535" s="4" t="s">
        <v>262</v>
      </c>
      <c r="D535" s="4" t="s">
        <v>248</v>
      </c>
      <c r="E535" s="4" t="s">
        <v>47</v>
      </c>
      <c r="F535" s="7">
        <v>98869</v>
      </c>
      <c r="G535" s="7">
        <v>849643</v>
      </c>
      <c r="H535" s="8">
        <v>3565005.01</v>
      </c>
    </row>
    <row r="536" spans="1:8" ht="14.45" customHeight="1" x14ac:dyDescent="0.2">
      <c r="A536" s="4">
        <v>2019</v>
      </c>
      <c r="B536" s="4" t="s">
        <v>37</v>
      </c>
      <c r="C536" s="4" t="s">
        <v>262</v>
      </c>
      <c r="D536" s="4" t="s">
        <v>249</v>
      </c>
      <c r="E536" s="4" t="s">
        <v>47</v>
      </c>
      <c r="F536" s="7">
        <v>57163</v>
      </c>
      <c r="G536" s="7">
        <v>552869</v>
      </c>
      <c r="H536" s="8">
        <v>2189622.17</v>
      </c>
    </row>
    <row r="537" spans="1:8" ht="14.45" customHeight="1" x14ac:dyDescent="0.2">
      <c r="A537" s="4">
        <v>2019</v>
      </c>
      <c r="B537" s="4" t="s">
        <v>38</v>
      </c>
      <c r="C537" s="4" t="s">
        <v>262</v>
      </c>
      <c r="D537" s="4" t="s">
        <v>248</v>
      </c>
      <c r="E537" s="4" t="s">
        <v>47</v>
      </c>
      <c r="F537" s="7">
        <v>281374</v>
      </c>
      <c r="G537" s="7">
        <v>1921501</v>
      </c>
      <c r="H537" s="8">
        <v>15370400.189999999</v>
      </c>
    </row>
    <row r="538" spans="1:8" ht="14.45" customHeight="1" x14ac:dyDescent="0.2">
      <c r="A538" s="4">
        <v>2019</v>
      </c>
      <c r="B538" s="4" t="s">
        <v>38</v>
      </c>
      <c r="C538" s="4" t="s">
        <v>262</v>
      </c>
      <c r="D538" s="4" t="s">
        <v>249</v>
      </c>
      <c r="E538" s="4" t="s">
        <v>47</v>
      </c>
      <c r="F538" s="7">
        <v>180088</v>
      </c>
      <c r="G538" s="7">
        <v>1178315</v>
      </c>
      <c r="H538" s="8">
        <v>9166501.3900000006</v>
      </c>
    </row>
    <row r="539" spans="1:8" ht="14.45" customHeight="1" x14ac:dyDescent="0.2">
      <c r="A539" s="4">
        <v>2019</v>
      </c>
      <c r="B539" s="4" t="s">
        <v>39</v>
      </c>
      <c r="C539" s="4" t="s">
        <v>262</v>
      </c>
      <c r="D539" s="4" t="s">
        <v>248</v>
      </c>
      <c r="E539" s="4" t="s">
        <v>47</v>
      </c>
      <c r="F539" s="7">
        <v>52032</v>
      </c>
      <c r="G539" s="7">
        <v>298284</v>
      </c>
      <c r="H539" s="8">
        <v>179572.49</v>
      </c>
    </row>
    <row r="540" spans="1:8" ht="14.45" customHeight="1" x14ac:dyDescent="0.2">
      <c r="A540" s="4">
        <v>2019</v>
      </c>
      <c r="B540" s="4" t="s">
        <v>39</v>
      </c>
      <c r="C540" s="4" t="s">
        <v>262</v>
      </c>
      <c r="D540" s="4" t="s">
        <v>249</v>
      </c>
      <c r="E540" s="4" t="s">
        <v>47</v>
      </c>
      <c r="F540" s="7">
        <v>33684</v>
      </c>
      <c r="G540" s="7">
        <v>215248</v>
      </c>
      <c r="H540" s="8">
        <v>124009.49</v>
      </c>
    </row>
    <row r="541" spans="1:8" ht="14.45" customHeight="1" x14ac:dyDescent="0.2">
      <c r="A541" s="4">
        <v>2019</v>
      </c>
      <c r="B541" s="4" t="s">
        <v>36</v>
      </c>
      <c r="C541" s="4" t="s">
        <v>263</v>
      </c>
      <c r="D541" s="4" t="s">
        <v>248</v>
      </c>
      <c r="E541" s="4" t="s">
        <v>47</v>
      </c>
      <c r="F541" s="7">
        <v>79854</v>
      </c>
      <c r="G541" s="7">
        <v>420640</v>
      </c>
      <c r="H541" s="8">
        <v>615194.69999999995</v>
      </c>
    </row>
    <row r="542" spans="1:8" ht="14.45" customHeight="1" x14ac:dyDescent="0.2">
      <c r="A542" s="4">
        <v>2019</v>
      </c>
      <c r="B542" s="4" t="s">
        <v>36</v>
      </c>
      <c r="C542" s="4" t="s">
        <v>263</v>
      </c>
      <c r="D542" s="4" t="s">
        <v>249</v>
      </c>
      <c r="E542" s="4" t="s">
        <v>47</v>
      </c>
      <c r="F542" s="7">
        <v>47939</v>
      </c>
      <c r="G542" s="7">
        <v>325129</v>
      </c>
      <c r="H542" s="8">
        <v>532728.96</v>
      </c>
    </row>
    <row r="543" spans="1:8" ht="14.45" customHeight="1" x14ac:dyDescent="0.2">
      <c r="A543" s="4">
        <v>2019</v>
      </c>
      <c r="B543" s="4" t="s">
        <v>37</v>
      </c>
      <c r="C543" s="4" t="s">
        <v>263</v>
      </c>
      <c r="D543" s="4" t="s">
        <v>248</v>
      </c>
      <c r="E543" s="4" t="s">
        <v>47</v>
      </c>
      <c r="F543" s="7">
        <v>117958</v>
      </c>
      <c r="G543" s="7">
        <v>1000742</v>
      </c>
      <c r="H543" s="8">
        <v>4287180.3</v>
      </c>
    </row>
    <row r="544" spans="1:8" ht="14.45" customHeight="1" x14ac:dyDescent="0.2">
      <c r="A544" s="4">
        <v>2019</v>
      </c>
      <c r="B544" s="4" t="s">
        <v>37</v>
      </c>
      <c r="C544" s="4" t="s">
        <v>263</v>
      </c>
      <c r="D544" s="4" t="s">
        <v>249</v>
      </c>
      <c r="E544" s="4" t="s">
        <v>47</v>
      </c>
      <c r="F544" s="7">
        <v>69972</v>
      </c>
      <c r="G544" s="7">
        <v>635122</v>
      </c>
      <c r="H544" s="8">
        <v>2600282.33</v>
      </c>
    </row>
    <row r="545" spans="1:8" ht="14.45" customHeight="1" x14ac:dyDescent="0.2">
      <c r="A545" s="4">
        <v>2019</v>
      </c>
      <c r="B545" s="4" t="s">
        <v>38</v>
      </c>
      <c r="C545" s="4" t="s">
        <v>263</v>
      </c>
      <c r="D545" s="4" t="s">
        <v>248</v>
      </c>
      <c r="E545" s="4" t="s">
        <v>47</v>
      </c>
      <c r="F545" s="7">
        <v>334396</v>
      </c>
      <c r="G545" s="7">
        <v>2289014</v>
      </c>
      <c r="H545" s="8">
        <v>19129783.829999998</v>
      </c>
    </row>
    <row r="546" spans="1:8" ht="14.45" customHeight="1" x14ac:dyDescent="0.2">
      <c r="A546" s="4">
        <v>2019</v>
      </c>
      <c r="B546" s="4" t="s">
        <v>38</v>
      </c>
      <c r="C546" s="4" t="s">
        <v>263</v>
      </c>
      <c r="D546" s="4" t="s">
        <v>249</v>
      </c>
      <c r="E546" s="4" t="s">
        <v>47</v>
      </c>
      <c r="F546" s="7">
        <v>225331</v>
      </c>
      <c r="G546" s="7">
        <v>1509836</v>
      </c>
      <c r="H546" s="8">
        <v>12254742.300000001</v>
      </c>
    </row>
    <row r="547" spans="1:8" ht="14.45" customHeight="1" x14ac:dyDescent="0.2">
      <c r="A547" s="4">
        <v>2019</v>
      </c>
      <c r="B547" s="4" t="s">
        <v>39</v>
      </c>
      <c r="C547" s="4" t="s">
        <v>263</v>
      </c>
      <c r="D547" s="4" t="s">
        <v>248</v>
      </c>
      <c r="E547" s="4" t="s">
        <v>47</v>
      </c>
      <c r="F547" s="7">
        <v>60739</v>
      </c>
      <c r="G547" s="7">
        <v>358495</v>
      </c>
      <c r="H547" s="8">
        <v>234692.43</v>
      </c>
    </row>
    <row r="548" spans="1:8" ht="14.45" customHeight="1" x14ac:dyDescent="0.2">
      <c r="A548" s="4">
        <v>2019</v>
      </c>
      <c r="B548" s="4" t="s">
        <v>39</v>
      </c>
      <c r="C548" s="4" t="s">
        <v>263</v>
      </c>
      <c r="D548" s="4" t="s">
        <v>249</v>
      </c>
      <c r="E548" s="4" t="s">
        <v>47</v>
      </c>
      <c r="F548" s="7">
        <v>36375</v>
      </c>
      <c r="G548" s="7">
        <v>229302</v>
      </c>
      <c r="H548" s="8">
        <v>147911.45000000001</v>
      </c>
    </row>
    <row r="549" spans="1:8" ht="14.45" customHeight="1" x14ac:dyDescent="0.2">
      <c r="A549" s="4">
        <v>2019</v>
      </c>
      <c r="B549" s="4" t="s">
        <v>36</v>
      </c>
      <c r="C549" s="4" t="s">
        <v>264</v>
      </c>
      <c r="D549" s="4" t="s">
        <v>248</v>
      </c>
      <c r="E549" s="4" t="s">
        <v>47</v>
      </c>
      <c r="F549" s="7">
        <v>73172</v>
      </c>
      <c r="G549" s="7">
        <v>390953</v>
      </c>
      <c r="H549" s="8">
        <v>738801.9</v>
      </c>
    </row>
    <row r="550" spans="1:8" ht="14.45" customHeight="1" x14ac:dyDescent="0.2">
      <c r="A550" s="4">
        <v>2019</v>
      </c>
      <c r="B550" s="4" t="s">
        <v>36</v>
      </c>
      <c r="C550" s="4" t="s">
        <v>264</v>
      </c>
      <c r="D550" s="4" t="s">
        <v>249</v>
      </c>
      <c r="E550" s="4" t="s">
        <v>47</v>
      </c>
      <c r="F550" s="7">
        <v>44220</v>
      </c>
      <c r="G550" s="7">
        <v>264577</v>
      </c>
      <c r="H550" s="8">
        <v>535403.64</v>
      </c>
    </row>
    <row r="551" spans="1:8" ht="14.45" customHeight="1" x14ac:dyDescent="0.2">
      <c r="A551" s="4">
        <v>2019</v>
      </c>
      <c r="B551" s="4" t="s">
        <v>37</v>
      </c>
      <c r="C551" s="4" t="s">
        <v>264</v>
      </c>
      <c r="D551" s="4" t="s">
        <v>248</v>
      </c>
      <c r="E551" s="4" t="s">
        <v>47</v>
      </c>
      <c r="F551" s="7">
        <v>116075</v>
      </c>
      <c r="G551" s="7">
        <v>974825</v>
      </c>
      <c r="H551" s="8">
        <v>4069787.67</v>
      </c>
    </row>
    <row r="552" spans="1:8" ht="14.45" customHeight="1" x14ac:dyDescent="0.2">
      <c r="A552" s="4">
        <v>2019</v>
      </c>
      <c r="B552" s="4" t="s">
        <v>37</v>
      </c>
      <c r="C552" s="4" t="s">
        <v>264</v>
      </c>
      <c r="D552" s="4" t="s">
        <v>249</v>
      </c>
      <c r="E552" s="4" t="s">
        <v>47</v>
      </c>
      <c r="F552" s="7">
        <v>74211</v>
      </c>
      <c r="G552" s="7">
        <v>634234</v>
      </c>
      <c r="H552" s="8">
        <v>2757111.19</v>
      </c>
    </row>
    <row r="553" spans="1:8" ht="14.45" customHeight="1" x14ac:dyDescent="0.2">
      <c r="A553" s="4">
        <v>2019</v>
      </c>
      <c r="B553" s="4" t="s">
        <v>38</v>
      </c>
      <c r="C553" s="4" t="s">
        <v>264</v>
      </c>
      <c r="D553" s="4" t="s">
        <v>248</v>
      </c>
      <c r="E553" s="4" t="s">
        <v>47</v>
      </c>
      <c r="F553" s="7">
        <v>343873</v>
      </c>
      <c r="G553" s="7">
        <v>2350140</v>
      </c>
      <c r="H553" s="8">
        <v>19390685.629999999</v>
      </c>
    </row>
    <row r="554" spans="1:8" ht="14.45" customHeight="1" x14ac:dyDescent="0.2">
      <c r="A554" s="4">
        <v>2019</v>
      </c>
      <c r="B554" s="4" t="s">
        <v>38</v>
      </c>
      <c r="C554" s="4" t="s">
        <v>264</v>
      </c>
      <c r="D554" s="4" t="s">
        <v>249</v>
      </c>
      <c r="E554" s="4" t="s">
        <v>47</v>
      </c>
      <c r="F554" s="7">
        <v>250610</v>
      </c>
      <c r="G554" s="7">
        <v>1644377</v>
      </c>
      <c r="H554" s="8">
        <v>13806796.9</v>
      </c>
    </row>
    <row r="555" spans="1:8" ht="14.45" customHeight="1" x14ac:dyDescent="0.2">
      <c r="A555" s="4">
        <v>2019</v>
      </c>
      <c r="B555" s="4" t="s">
        <v>39</v>
      </c>
      <c r="C555" s="4" t="s">
        <v>264</v>
      </c>
      <c r="D555" s="4" t="s">
        <v>248</v>
      </c>
      <c r="E555" s="4" t="s">
        <v>47</v>
      </c>
      <c r="F555" s="7">
        <v>56664</v>
      </c>
      <c r="G555" s="7">
        <v>336909</v>
      </c>
      <c r="H555" s="8">
        <v>240824.94</v>
      </c>
    </row>
    <row r="556" spans="1:8" ht="14.45" customHeight="1" x14ac:dyDescent="0.2">
      <c r="A556" s="4">
        <v>2019</v>
      </c>
      <c r="B556" s="4" t="s">
        <v>39</v>
      </c>
      <c r="C556" s="4" t="s">
        <v>264</v>
      </c>
      <c r="D556" s="4" t="s">
        <v>249</v>
      </c>
      <c r="E556" s="4" t="s">
        <v>47</v>
      </c>
      <c r="F556" s="7">
        <v>34149</v>
      </c>
      <c r="G556" s="7">
        <v>207528</v>
      </c>
      <c r="H556" s="8">
        <v>152657.43</v>
      </c>
    </row>
    <row r="557" spans="1:8" ht="14.45" customHeight="1" x14ac:dyDescent="0.2">
      <c r="A557" s="4">
        <v>2019</v>
      </c>
      <c r="B557" s="4" t="s">
        <v>36</v>
      </c>
      <c r="C557" s="4" t="s">
        <v>265</v>
      </c>
      <c r="D557" s="4" t="s">
        <v>248</v>
      </c>
      <c r="E557" s="4" t="s">
        <v>47</v>
      </c>
      <c r="F557" s="7">
        <v>64522</v>
      </c>
      <c r="G557" s="7">
        <v>344928</v>
      </c>
      <c r="H557" s="8">
        <v>767238.15</v>
      </c>
    </row>
    <row r="558" spans="1:8" ht="14.45" customHeight="1" x14ac:dyDescent="0.2">
      <c r="A558" s="4">
        <v>2019</v>
      </c>
      <c r="B558" s="4" t="s">
        <v>36</v>
      </c>
      <c r="C558" s="4" t="s">
        <v>265</v>
      </c>
      <c r="D558" s="4" t="s">
        <v>249</v>
      </c>
      <c r="E558" s="4" t="s">
        <v>47</v>
      </c>
      <c r="F558" s="7">
        <v>39051</v>
      </c>
      <c r="G558" s="7">
        <v>208718</v>
      </c>
      <c r="H558" s="8">
        <v>460817.45</v>
      </c>
    </row>
    <row r="559" spans="1:8" ht="14.45" customHeight="1" x14ac:dyDescent="0.2">
      <c r="A559" s="4">
        <v>2019</v>
      </c>
      <c r="B559" s="4" t="s">
        <v>37</v>
      </c>
      <c r="C559" s="4" t="s">
        <v>265</v>
      </c>
      <c r="D559" s="4" t="s">
        <v>248</v>
      </c>
      <c r="E559" s="4" t="s">
        <v>47</v>
      </c>
      <c r="F559" s="7">
        <v>105878</v>
      </c>
      <c r="G559" s="7">
        <v>874152</v>
      </c>
      <c r="H559" s="8">
        <v>3613032.64</v>
      </c>
    </row>
    <row r="560" spans="1:8" ht="14.45" customHeight="1" x14ac:dyDescent="0.2">
      <c r="A560" s="4">
        <v>2019</v>
      </c>
      <c r="B560" s="4" t="s">
        <v>37</v>
      </c>
      <c r="C560" s="4" t="s">
        <v>265</v>
      </c>
      <c r="D560" s="4" t="s">
        <v>249</v>
      </c>
      <c r="E560" s="4" t="s">
        <v>47</v>
      </c>
      <c r="F560" s="7">
        <v>74671</v>
      </c>
      <c r="G560" s="7">
        <v>624016</v>
      </c>
      <c r="H560" s="8">
        <v>2682431</v>
      </c>
    </row>
    <row r="561" spans="1:8" ht="14.45" customHeight="1" x14ac:dyDescent="0.2">
      <c r="A561" s="4">
        <v>2019</v>
      </c>
      <c r="B561" s="4" t="s">
        <v>38</v>
      </c>
      <c r="C561" s="4" t="s">
        <v>265</v>
      </c>
      <c r="D561" s="4" t="s">
        <v>248</v>
      </c>
      <c r="E561" s="4" t="s">
        <v>47</v>
      </c>
      <c r="F561" s="7">
        <v>356320</v>
      </c>
      <c r="G561" s="7">
        <v>2359557</v>
      </c>
      <c r="H561" s="8">
        <v>18578051.829999998</v>
      </c>
    </row>
    <row r="562" spans="1:8" ht="14.45" customHeight="1" x14ac:dyDescent="0.2">
      <c r="A562" s="4">
        <v>2019</v>
      </c>
      <c r="B562" s="4" t="s">
        <v>38</v>
      </c>
      <c r="C562" s="4" t="s">
        <v>265</v>
      </c>
      <c r="D562" s="4" t="s">
        <v>249</v>
      </c>
      <c r="E562" s="4" t="s">
        <v>47</v>
      </c>
      <c r="F562" s="7">
        <v>275481</v>
      </c>
      <c r="G562" s="7">
        <v>1753679</v>
      </c>
      <c r="H562" s="8">
        <v>13934884.15</v>
      </c>
    </row>
    <row r="563" spans="1:8" ht="14.45" customHeight="1" x14ac:dyDescent="0.2">
      <c r="A563" s="4">
        <v>2019</v>
      </c>
      <c r="B563" s="4" t="s">
        <v>39</v>
      </c>
      <c r="C563" s="4" t="s">
        <v>265</v>
      </c>
      <c r="D563" s="4" t="s">
        <v>248</v>
      </c>
      <c r="E563" s="4" t="s">
        <v>47</v>
      </c>
      <c r="F563" s="7">
        <v>50238</v>
      </c>
      <c r="G563" s="7">
        <v>297942</v>
      </c>
      <c r="H563" s="8">
        <v>233818.84</v>
      </c>
    </row>
    <row r="564" spans="1:8" ht="14.45" customHeight="1" x14ac:dyDescent="0.2">
      <c r="A564" s="4">
        <v>2019</v>
      </c>
      <c r="B564" s="4" t="s">
        <v>39</v>
      </c>
      <c r="C564" s="4" t="s">
        <v>265</v>
      </c>
      <c r="D564" s="4" t="s">
        <v>249</v>
      </c>
      <c r="E564" s="4" t="s">
        <v>47</v>
      </c>
      <c r="F564" s="7">
        <v>30903</v>
      </c>
      <c r="G564" s="7">
        <v>185725</v>
      </c>
      <c r="H564" s="8">
        <v>141989.85999999999</v>
      </c>
    </row>
    <row r="565" spans="1:8" ht="14.45" customHeight="1" x14ac:dyDescent="0.2">
      <c r="A565" s="4">
        <v>2019</v>
      </c>
      <c r="B565" s="4" t="s">
        <v>36</v>
      </c>
      <c r="C565" s="4" t="s">
        <v>266</v>
      </c>
      <c r="D565" s="4" t="s">
        <v>248</v>
      </c>
      <c r="E565" s="4" t="s">
        <v>47</v>
      </c>
      <c r="F565" s="7">
        <v>61818</v>
      </c>
      <c r="G565" s="7">
        <v>337858</v>
      </c>
      <c r="H565" s="8">
        <v>855165.51</v>
      </c>
    </row>
    <row r="566" spans="1:8" ht="14.45" customHeight="1" x14ac:dyDescent="0.2">
      <c r="A566" s="4">
        <v>2019</v>
      </c>
      <c r="B566" s="4" t="s">
        <v>36</v>
      </c>
      <c r="C566" s="4" t="s">
        <v>266</v>
      </c>
      <c r="D566" s="4" t="s">
        <v>249</v>
      </c>
      <c r="E566" s="4" t="s">
        <v>47</v>
      </c>
      <c r="F566" s="7">
        <v>35743</v>
      </c>
      <c r="G566" s="7">
        <v>192926</v>
      </c>
      <c r="H566" s="8">
        <v>517884.23</v>
      </c>
    </row>
    <row r="567" spans="1:8" ht="14.45" customHeight="1" x14ac:dyDescent="0.2">
      <c r="A567" s="4">
        <v>2019</v>
      </c>
      <c r="B567" s="4" t="s">
        <v>37</v>
      </c>
      <c r="C567" s="4" t="s">
        <v>266</v>
      </c>
      <c r="D567" s="4" t="s">
        <v>248</v>
      </c>
      <c r="E567" s="4" t="s">
        <v>47</v>
      </c>
      <c r="F567" s="7">
        <v>92683</v>
      </c>
      <c r="G567" s="7">
        <v>742545</v>
      </c>
      <c r="H567" s="8">
        <v>3016621.3</v>
      </c>
    </row>
    <row r="568" spans="1:8" ht="14.45" customHeight="1" x14ac:dyDescent="0.2">
      <c r="A568" s="4">
        <v>2019</v>
      </c>
      <c r="B568" s="4" t="s">
        <v>37</v>
      </c>
      <c r="C568" s="4" t="s">
        <v>266</v>
      </c>
      <c r="D568" s="4" t="s">
        <v>249</v>
      </c>
      <c r="E568" s="4" t="s">
        <v>47</v>
      </c>
      <c r="F568" s="7">
        <v>68284</v>
      </c>
      <c r="G568" s="7">
        <v>555191</v>
      </c>
      <c r="H568" s="8">
        <v>2360244.5499999998</v>
      </c>
    </row>
    <row r="569" spans="1:8" ht="14.45" customHeight="1" x14ac:dyDescent="0.2">
      <c r="A569" s="4">
        <v>2019</v>
      </c>
      <c r="B569" s="4" t="s">
        <v>38</v>
      </c>
      <c r="C569" s="4" t="s">
        <v>266</v>
      </c>
      <c r="D569" s="4" t="s">
        <v>248</v>
      </c>
      <c r="E569" s="4" t="s">
        <v>47</v>
      </c>
      <c r="F569" s="7">
        <v>349729</v>
      </c>
      <c r="G569" s="7">
        <v>2277221</v>
      </c>
      <c r="H569" s="8">
        <v>17591039.309999999</v>
      </c>
    </row>
    <row r="570" spans="1:8" ht="14.45" customHeight="1" x14ac:dyDescent="0.2">
      <c r="A570" s="4">
        <v>2019</v>
      </c>
      <c r="B570" s="4" t="s">
        <v>38</v>
      </c>
      <c r="C570" s="4" t="s">
        <v>266</v>
      </c>
      <c r="D570" s="4" t="s">
        <v>249</v>
      </c>
      <c r="E570" s="4" t="s">
        <v>47</v>
      </c>
      <c r="F570" s="7">
        <v>268653</v>
      </c>
      <c r="G570" s="7">
        <v>1680550</v>
      </c>
      <c r="H570" s="8">
        <v>13439906.15</v>
      </c>
    </row>
    <row r="571" spans="1:8" ht="14.45" customHeight="1" x14ac:dyDescent="0.2">
      <c r="A571" s="4">
        <v>2019</v>
      </c>
      <c r="B571" s="4" t="s">
        <v>39</v>
      </c>
      <c r="C571" s="4" t="s">
        <v>266</v>
      </c>
      <c r="D571" s="4" t="s">
        <v>248</v>
      </c>
      <c r="E571" s="4" t="s">
        <v>47</v>
      </c>
      <c r="F571" s="7">
        <v>47270</v>
      </c>
      <c r="G571" s="7">
        <v>281886</v>
      </c>
      <c r="H571" s="8">
        <v>242358.06</v>
      </c>
    </row>
    <row r="572" spans="1:8" ht="14.45" customHeight="1" x14ac:dyDescent="0.2">
      <c r="A572" s="4">
        <v>2019</v>
      </c>
      <c r="B572" s="4" t="s">
        <v>39</v>
      </c>
      <c r="C572" s="4" t="s">
        <v>266</v>
      </c>
      <c r="D572" s="4" t="s">
        <v>249</v>
      </c>
      <c r="E572" s="4" t="s">
        <v>47</v>
      </c>
      <c r="F572" s="7">
        <v>29210</v>
      </c>
      <c r="G572" s="7">
        <v>170596</v>
      </c>
      <c r="H572" s="8">
        <v>145080.54999999999</v>
      </c>
    </row>
    <row r="573" spans="1:8" ht="14.45" customHeight="1" x14ac:dyDescent="0.2">
      <c r="A573" s="4">
        <v>2019</v>
      </c>
      <c r="B573" s="4" t="s">
        <v>36</v>
      </c>
      <c r="C573" s="4" t="s">
        <v>267</v>
      </c>
      <c r="D573" s="4" t="s">
        <v>248</v>
      </c>
      <c r="E573" s="4" t="s">
        <v>47</v>
      </c>
      <c r="F573" s="7">
        <v>71317</v>
      </c>
      <c r="G573" s="7">
        <v>403458</v>
      </c>
      <c r="H573" s="8">
        <v>1070458.79</v>
      </c>
    </row>
    <row r="574" spans="1:8" ht="14.45" customHeight="1" x14ac:dyDescent="0.2">
      <c r="A574" s="4">
        <v>2019</v>
      </c>
      <c r="B574" s="4" t="s">
        <v>36</v>
      </c>
      <c r="C574" s="4" t="s">
        <v>267</v>
      </c>
      <c r="D574" s="4" t="s">
        <v>249</v>
      </c>
      <c r="E574" s="4" t="s">
        <v>47</v>
      </c>
      <c r="F574" s="7">
        <v>38508</v>
      </c>
      <c r="G574" s="7">
        <v>196917</v>
      </c>
      <c r="H574" s="8">
        <v>587249.96</v>
      </c>
    </row>
    <row r="575" spans="1:8" ht="14.45" customHeight="1" x14ac:dyDescent="0.2">
      <c r="A575" s="4">
        <v>2019</v>
      </c>
      <c r="B575" s="4" t="s">
        <v>37</v>
      </c>
      <c r="C575" s="4" t="s">
        <v>267</v>
      </c>
      <c r="D575" s="4" t="s">
        <v>248</v>
      </c>
      <c r="E575" s="4" t="s">
        <v>47</v>
      </c>
      <c r="F575" s="7">
        <v>95628</v>
      </c>
      <c r="G575" s="7">
        <v>762618</v>
      </c>
      <c r="H575" s="8">
        <v>2997288.2</v>
      </c>
    </row>
    <row r="576" spans="1:8" ht="14.45" customHeight="1" x14ac:dyDescent="0.2">
      <c r="A576" s="4">
        <v>2019</v>
      </c>
      <c r="B576" s="4" t="s">
        <v>37</v>
      </c>
      <c r="C576" s="4" t="s">
        <v>267</v>
      </c>
      <c r="D576" s="4" t="s">
        <v>249</v>
      </c>
      <c r="E576" s="4" t="s">
        <v>47</v>
      </c>
      <c r="F576" s="7">
        <v>66754</v>
      </c>
      <c r="G576" s="7">
        <v>530946</v>
      </c>
      <c r="H576" s="8">
        <v>2148265.85</v>
      </c>
    </row>
    <row r="577" spans="1:8" ht="14.45" customHeight="1" x14ac:dyDescent="0.2">
      <c r="A577" s="4">
        <v>2019</v>
      </c>
      <c r="B577" s="4" t="s">
        <v>38</v>
      </c>
      <c r="C577" s="4" t="s">
        <v>267</v>
      </c>
      <c r="D577" s="4" t="s">
        <v>248</v>
      </c>
      <c r="E577" s="4" t="s">
        <v>47</v>
      </c>
      <c r="F577" s="7">
        <v>388273</v>
      </c>
      <c r="G577" s="7">
        <v>2505831</v>
      </c>
      <c r="H577" s="8">
        <v>18907310.93</v>
      </c>
    </row>
    <row r="578" spans="1:8" ht="14.45" customHeight="1" x14ac:dyDescent="0.2">
      <c r="A578" s="4">
        <v>2019</v>
      </c>
      <c r="B578" s="4" t="s">
        <v>38</v>
      </c>
      <c r="C578" s="4" t="s">
        <v>267</v>
      </c>
      <c r="D578" s="4" t="s">
        <v>249</v>
      </c>
      <c r="E578" s="4" t="s">
        <v>47</v>
      </c>
      <c r="F578" s="7">
        <v>279756</v>
      </c>
      <c r="G578" s="7">
        <v>1665855</v>
      </c>
      <c r="H578" s="8">
        <v>12511374.59</v>
      </c>
    </row>
    <row r="579" spans="1:8" ht="14.45" customHeight="1" x14ac:dyDescent="0.2">
      <c r="A579" s="4">
        <v>2019</v>
      </c>
      <c r="B579" s="4" t="s">
        <v>39</v>
      </c>
      <c r="C579" s="4" t="s">
        <v>267</v>
      </c>
      <c r="D579" s="4" t="s">
        <v>248</v>
      </c>
      <c r="E579" s="4" t="s">
        <v>47</v>
      </c>
      <c r="F579" s="7">
        <v>53108</v>
      </c>
      <c r="G579" s="7">
        <v>324287</v>
      </c>
      <c r="H579" s="8">
        <v>292919.81</v>
      </c>
    </row>
    <row r="580" spans="1:8" ht="14.45" customHeight="1" x14ac:dyDescent="0.2">
      <c r="A580" s="4">
        <v>2019</v>
      </c>
      <c r="B580" s="4" t="s">
        <v>39</v>
      </c>
      <c r="C580" s="4" t="s">
        <v>267</v>
      </c>
      <c r="D580" s="4" t="s">
        <v>249</v>
      </c>
      <c r="E580" s="4" t="s">
        <v>47</v>
      </c>
      <c r="F580" s="7">
        <v>32347</v>
      </c>
      <c r="G580" s="7">
        <v>182358</v>
      </c>
      <c r="H580" s="8">
        <v>161255.56</v>
      </c>
    </row>
    <row r="581" spans="1:8" ht="14.45" customHeight="1" x14ac:dyDescent="0.2">
      <c r="A581" s="4">
        <v>2019</v>
      </c>
      <c r="B581" s="4" t="s">
        <v>36</v>
      </c>
      <c r="C581" s="4" t="s">
        <v>268</v>
      </c>
      <c r="D581" s="4" t="s">
        <v>248</v>
      </c>
      <c r="E581" s="4" t="s">
        <v>47</v>
      </c>
      <c r="F581" s="7">
        <v>60515</v>
      </c>
      <c r="G581" s="7">
        <v>363974</v>
      </c>
      <c r="H581" s="8">
        <v>1037522.74</v>
      </c>
    </row>
    <row r="582" spans="1:8" ht="14.45" customHeight="1" x14ac:dyDescent="0.2">
      <c r="A582" s="4">
        <v>2019</v>
      </c>
      <c r="B582" s="4" t="s">
        <v>36</v>
      </c>
      <c r="C582" s="4" t="s">
        <v>268</v>
      </c>
      <c r="D582" s="4" t="s">
        <v>249</v>
      </c>
      <c r="E582" s="4" t="s">
        <v>47</v>
      </c>
      <c r="F582" s="7">
        <v>30776</v>
      </c>
      <c r="G582" s="7">
        <v>152885</v>
      </c>
      <c r="H582" s="8">
        <v>478137.61</v>
      </c>
    </row>
    <row r="583" spans="1:8" ht="14.45" customHeight="1" x14ac:dyDescent="0.2">
      <c r="A583" s="4">
        <v>2019</v>
      </c>
      <c r="B583" s="4" t="s">
        <v>37</v>
      </c>
      <c r="C583" s="4" t="s">
        <v>268</v>
      </c>
      <c r="D583" s="4" t="s">
        <v>248</v>
      </c>
      <c r="E583" s="4" t="s">
        <v>47</v>
      </c>
      <c r="F583" s="7">
        <v>80128</v>
      </c>
      <c r="G583" s="7">
        <v>661192</v>
      </c>
      <c r="H583" s="8">
        <v>2246647.39</v>
      </c>
    </row>
    <row r="584" spans="1:8" ht="14.45" customHeight="1" x14ac:dyDescent="0.2">
      <c r="A584" s="4">
        <v>2019</v>
      </c>
      <c r="B584" s="4" t="s">
        <v>37</v>
      </c>
      <c r="C584" s="4" t="s">
        <v>268</v>
      </c>
      <c r="D584" s="4" t="s">
        <v>249</v>
      </c>
      <c r="E584" s="4" t="s">
        <v>47</v>
      </c>
      <c r="F584" s="7">
        <v>51387</v>
      </c>
      <c r="G584" s="7">
        <v>409537</v>
      </c>
      <c r="H584" s="8">
        <v>1490466.62</v>
      </c>
    </row>
    <row r="585" spans="1:8" ht="14.45" customHeight="1" x14ac:dyDescent="0.2">
      <c r="A585" s="4">
        <v>2019</v>
      </c>
      <c r="B585" s="4" t="s">
        <v>38</v>
      </c>
      <c r="C585" s="4" t="s">
        <v>268</v>
      </c>
      <c r="D585" s="4" t="s">
        <v>248</v>
      </c>
      <c r="E585" s="4" t="s">
        <v>47</v>
      </c>
      <c r="F585" s="7">
        <v>333456</v>
      </c>
      <c r="G585" s="7">
        <v>2166793</v>
      </c>
      <c r="H585" s="8">
        <v>16329529.01</v>
      </c>
    </row>
    <row r="586" spans="1:8" ht="14.45" customHeight="1" x14ac:dyDescent="0.2">
      <c r="A586" s="4">
        <v>2019</v>
      </c>
      <c r="B586" s="4" t="s">
        <v>38</v>
      </c>
      <c r="C586" s="4" t="s">
        <v>268</v>
      </c>
      <c r="D586" s="4" t="s">
        <v>249</v>
      </c>
      <c r="E586" s="4" t="s">
        <v>47</v>
      </c>
      <c r="F586" s="7">
        <v>221606</v>
      </c>
      <c r="G586" s="7">
        <v>1257396</v>
      </c>
      <c r="H586" s="8">
        <v>9123612.3699999992</v>
      </c>
    </row>
    <row r="587" spans="1:8" ht="14.45" customHeight="1" x14ac:dyDescent="0.2">
      <c r="A587" s="4">
        <v>2019</v>
      </c>
      <c r="B587" s="4" t="s">
        <v>39</v>
      </c>
      <c r="C587" s="4" t="s">
        <v>268</v>
      </c>
      <c r="D587" s="4" t="s">
        <v>248</v>
      </c>
      <c r="E587" s="4" t="s">
        <v>47</v>
      </c>
      <c r="F587" s="7">
        <v>45062</v>
      </c>
      <c r="G587" s="7">
        <v>285438</v>
      </c>
      <c r="H587" s="8">
        <v>252139.85</v>
      </c>
    </row>
    <row r="588" spans="1:8" ht="14.45" customHeight="1" x14ac:dyDescent="0.2">
      <c r="A588" s="4">
        <v>2019</v>
      </c>
      <c r="B588" s="4" t="s">
        <v>39</v>
      </c>
      <c r="C588" s="4" t="s">
        <v>268</v>
      </c>
      <c r="D588" s="4" t="s">
        <v>249</v>
      </c>
      <c r="E588" s="4" t="s">
        <v>47</v>
      </c>
      <c r="F588" s="7">
        <v>27270</v>
      </c>
      <c r="G588" s="7">
        <v>154774</v>
      </c>
      <c r="H588" s="8">
        <v>137418.26999999999</v>
      </c>
    </row>
    <row r="589" spans="1:8" ht="14.45" customHeight="1" x14ac:dyDescent="0.2">
      <c r="A589" s="4">
        <v>2019</v>
      </c>
      <c r="B589" s="4" t="s">
        <v>36</v>
      </c>
      <c r="C589" s="4" t="s">
        <v>269</v>
      </c>
      <c r="D589" s="4" t="s">
        <v>248</v>
      </c>
      <c r="E589" s="4" t="s">
        <v>47</v>
      </c>
      <c r="F589" s="7">
        <v>51565</v>
      </c>
      <c r="G589" s="7">
        <v>331916</v>
      </c>
      <c r="H589" s="8">
        <v>954691.35</v>
      </c>
    </row>
    <row r="590" spans="1:8" ht="14.45" customHeight="1" x14ac:dyDescent="0.2">
      <c r="A590" s="4">
        <v>2019</v>
      </c>
      <c r="B590" s="4" t="s">
        <v>36</v>
      </c>
      <c r="C590" s="4" t="s">
        <v>269</v>
      </c>
      <c r="D590" s="4" t="s">
        <v>249</v>
      </c>
      <c r="E590" s="4" t="s">
        <v>47</v>
      </c>
      <c r="F590" s="7">
        <v>25350</v>
      </c>
      <c r="G590" s="7">
        <v>127281</v>
      </c>
      <c r="H590" s="8">
        <v>410003.66</v>
      </c>
    </row>
    <row r="591" spans="1:8" ht="14.45" customHeight="1" x14ac:dyDescent="0.2">
      <c r="A591" s="4">
        <v>2019</v>
      </c>
      <c r="B591" s="4" t="s">
        <v>37</v>
      </c>
      <c r="C591" s="4" t="s">
        <v>269</v>
      </c>
      <c r="D591" s="4" t="s">
        <v>248</v>
      </c>
      <c r="E591" s="4" t="s">
        <v>47</v>
      </c>
      <c r="F591" s="7">
        <v>65342</v>
      </c>
      <c r="G591" s="7">
        <v>587103</v>
      </c>
      <c r="H591" s="8">
        <v>1854448.36</v>
      </c>
    </row>
    <row r="592" spans="1:8" ht="14.45" customHeight="1" x14ac:dyDescent="0.2">
      <c r="A592" s="4">
        <v>2019</v>
      </c>
      <c r="B592" s="4" t="s">
        <v>37</v>
      </c>
      <c r="C592" s="4" t="s">
        <v>269</v>
      </c>
      <c r="D592" s="4" t="s">
        <v>249</v>
      </c>
      <c r="E592" s="4" t="s">
        <v>47</v>
      </c>
      <c r="F592" s="7">
        <v>38132</v>
      </c>
      <c r="G592" s="7">
        <v>323074</v>
      </c>
      <c r="H592" s="8">
        <v>1066509.06</v>
      </c>
    </row>
    <row r="593" spans="1:8" ht="14.45" customHeight="1" x14ac:dyDescent="0.2">
      <c r="A593" s="4">
        <v>2019</v>
      </c>
      <c r="B593" s="4" t="s">
        <v>38</v>
      </c>
      <c r="C593" s="4" t="s">
        <v>269</v>
      </c>
      <c r="D593" s="4" t="s">
        <v>248</v>
      </c>
      <c r="E593" s="4" t="s">
        <v>47</v>
      </c>
      <c r="F593" s="7">
        <v>292836</v>
      </c>
      <c r="G593" s="7">
        <v>1979289</v>
      </c>
      <c r="H593" s="8">
        <v>15348677.5</v>
      </c>
    </row>
    <row r="594" spans="1:8" ht="14.45" customHeight="1" x14ac:dyDescent="0.2">
      <c r="A594" s="4">
        <v>2019</v>
      </c>
      <c r="B594" s="4" t="s">
        <v>38</v>
      </c>
      <c r="C594" s="4" t="s">
        <v>269</v>
      </c>
      <c r="D594" s="4" t="s">
        <v>249</v>
      </c>
      <c r="E594" s="4" t="s">
        <v>47</v>
      </c>
      <c r="F594" s="7">
        <v>174472</v>
      </c>
      <c r="G594" s="7">
        <v>973026</v>
      </c>
      <c r="H594" s="8">
        <v>6913422.8600000003</v>
      </c>
    </row>
    <row r="595" spans="1:8" ht="14.45" customHeight="1" x14ac:dyDescent="0.2">
      <c r="A595" s="4">
        <v>2019</v>
      </c>
      <c r="B595" s="4" t="s">
        <v>39</v>
      </c>
      <c r="C595" s="4" t="s">
        <v>269</v>
      </c>
      <c r="D595" s="4" t="s">
        <v>248</v>
      </c>
      <c r="E595" s="4" t="s">
        <v>47</v>
      </c>
      <c r="F595" s="7">
        <v>37801</v>
      </c>
      <c r="G595" s="7">
        <v>261579</v>
      </c>
      <c r="H595" s="8">
        <v>229371.35</v>
      </c>
    </row>
    <row r="596" spans="1:8" ht="14.45" customHeight="1" x14ac:dyDescent="0.2">
      <c r="A596" s="4">
        <v>2019</v>
      </c>
      <c r="B596" s="4" t="s">
        <v>39</v>
      </c>
      <c r="C596" s="4" t="s">
        <v>269</v>
      </c>
      <c r="D596" s="4" t="s">
        <v>249</v>
      </c>
      <c r="E596" s="4" t="s">
        <v>47</v>
      </c>
      <c r="F596" s="7">
        <v>23723</v>
      </c>
      <c r="G596" s="7">
        <v>140949</v>
      </c>
      <c r="H596" s="8">
        <v>125534.18</v>
      </c>
    </row>
    <row r="597" spans="1:8" ht="14.45" customHeight="1" x14ac:dyDescent="0.2">
      <c r="A597" s="4">
        <v>2019</v>
      </c>
      <c r="B597" s="4" t="s">
        <v>36</v>
      </c>
      <c r="C597" s="4" t="s">
        <v>270</v>
      </c>
      <c r="D597" s="4" t="s">
        <v>248</v>
      </c>
      <c r="E597" s="4" t="s">
        <v>47</v>
      </c>
      <c r="F597" s="7">
        <v>38185</v>
      </c>
      <c r="G597" s="7">
        <v>260722</v>
      </c>
      <c r="H597" s="8">
        <v>778003.49</v>
      </c>
    </row>
    <row r="598" spans="1:8" ht="14.45" customHeight="1" x14ac:dyDescent="0.2">
      <c r="A598" s="4">
        <v>2019</v>
      </c>
      <c r="B598" s="4" t="s">
        <v>36</v>
      </c>
      <c r="C598" s="4" t="s">
        <v>270</v>
      </c>
      <c r="D598" s="4" t="s">
        <v>249</v>
      </c>
      <c r="E598" s="4" t="s">
        <v>47</v>
      </c>
      <c r="F598" s="7">
        <v>16800</v>
      </c>
      <c r="G598" s="7">
        <v>85348</v>
      </c>
      <c r="H598" s="8">
        <v>252483.65</v>
      </c>
    </row>
    <row r="599" spans="1:8" ht="14.45" customHeight="1" x14ac:dyDescent="0.2">
      <c r="A599" s="4">
        <v>2019</v>
      </c>
      <c r="B599" s="4" t="s">
        <v>37</v>
      </c>
      <c r="C599" s="4" t="s">
        <v>270</v>
      </c>
      <c r="D599" s="4" t="s">
        <v>248</v>
      </c>
      <c r="E599" s="4" t="s">
        <v>47</v>
      </c>
      <c r="F599" s="7">
        <v>41800</v>
      </c>
      <c r="G599" s="7">
        <v>412164</v>
      </c>
      <c r="H599" s="8">
        <v>1105309.27</v>
      </c>
    </row>
    <row r="600" spans="1:8" ht="14.45" customHeight="1" x14ac:dyDescent="0.2">
      <c r="A600" s="4">
        <v>2019</v>
      </c>
      <c r="B600" s="4" t="s">
        <v>37</v>
      </c>
      <c r="C600" s="4" t="s">
        <v>270</v>
      </c>
      <c r="D600" s="4" t="s">
        <v>249</v>
      </c>
      <c r="E600" s="4" t="s">
        <v>47</v>
      </c>
      <c r="F600" s="7">
        <v>20680</v>
      </c>
      <c r="G600" s="7">
        <v>184734</v>
      </c>
      <c r="H600" s="8">
        <v>541032.25</v>
      </c>
    </row>
    <row r="601" spans="1:8" ht="14.45" customHeight="1" x14ac:dyDescent="0.2">
      <c r="A601" s="4">
        <v>2019</v>
      </c>
      <c r="B601" s="4" t="s">
        <v>38</v>
      </c>
      <c r="C601" s="4" t="s">
        <v>270</v>
      </c>
      <c r="D601" s="4" t="s">
        <v>248</v>
      </c>
      <c r="E601" s="4" t="s">
        <v>47</v>
      </c>
      <c r="F601" s="7">
        <v>207410</v>
      </c>
      <c r="G601" s="7">
        <v>1429872</v>
      </c>
      <c r="H601" s="8">
        <v>11652633.699999999</v>
      </c>
    </row>
    <row r="602" spans="1:8" ht="14.45" customHeight="1" x14ac:dyDescent="0.2">
      <c r="A602" s="4">
        <v>2019</v>
      </c>
      <c r="B602" s="4" t="s">
        <v>38</v>
      </c>
      <c r="C602" s="4" t="s">
        <v>270</v>
      </c>
      <c r="D602" s="4" t="s">
        <v>249</v>
      </c>
      <c r="E602" s="4" t="s">
        <v>47</v>
      </c>
      <c r="F602" s="7">
        <v>103204</v>
      </c>
      <c r="G602" s="7">
        <v>556795</v>
      </c>
      <c r="H602" s="8">
        <v>4029943.36</v>
      </c>
    </row>
    <row r="603" spans="1:8" ht="14.45" customHeight="1" x14ac:dyDescent="0.2">
      <c r="A603" s="4">
        <v>2019</v>
      </c>
      <c r="B603" s="4" t="s">
        <v>39</v>
      </c>
      <c r="C603" s="4" t="s">
        <v>270</v>
      </c>
      <c r="D603" s="4" t="s">
        <v>248</v>
      </c>
      <c r="E603" s="4" t="s">
        <v>47</v>
      </c>
      <c r="F603" s="7">
        <v>26528</v>
      </c>
      <c r="G603" s="7">
        <v>202592</v>
      </c>
      <c r="H603" s="8">
        <v>171665.35</v>
      </c>
    </row>
    <row r="604" spans="1:8" ht="14.45" customHeight="1" x14ac:dyDescent="0.2">
      <c r="A604" s="4">
        <v>2019</v>
      </c>
      <c r="B604" s="4" t="s">
        <v>39</v>
      </c>
      <c r="C604" s="4" t="s">
        <v>270</v>
      </c>
      <c r="D604" s="4" t="s">
        <v>249</v>
      </c>
      <c r="E604" s="4" t="s">
        <v>47</v>
      </c>
      <c r="F604" s="7">
        <v>15515</v>
      </c>
      <c r="G604" s="7">
        <v>97845</v>
      </c>
      <c r="H604" s="8">
        <v>83574.87</v>
      </c>
    </row>
    <row r="605" spans="1:8" ht="14.45" customHeight="1" x14ac:dyDescent="0.2">
      <c r="A605" s="4">
        <v>2019</v>
      </c>
      <c r="B605" s="4" t="s">
        <v>36</v>
      </c>
      <c r="C605" s="4" t="s">
        <v>271</v>
      </c>
      <c r="D605" s="4" t="s">
        <v>248</v>
      </c>
      <c r="E605" s="4" t="s">
        <v>47</v>
      </c>
      <c r="F605" s="7">
        <v>29843</v>
      </c>
      <c r="G605" s="7">
        <v>209880</v>
      </c>
      <c r="H605" s="8">
        <v>687746.21</v>
      </c>
    </row>
    <row r="606" spans="1:8" ht="14.45" customHeight="1" x14ac:dyDescent="0.2">
      <c r="A606" s="4">
        <v>2019</v>
      </c>
      <c r="B606" s="4" t="s">
        <v>36</v>
      </c>
      <c r="C606" s="4" t="s">
        <v>271</v>
      </c>
      <c r="D606" s="4" t="s">
        <v>249</v>
      </c>
      <c r="E606" s="4" t="s">
        <v>47</v>
      </c>
      <c r="F606" s="7">
        <v>9119</v>
      </c>
      <c r="G606" s="7">
        <v>47562</v>
      </c>
      <c r="H606" s="8">
        <v>153677.64000000001</v>
      </c>
    </row>
    <row r="607" spans="1:8" ht="14.45" customHeight="1" x14ac:dyDescent="0.2">
      <c r="A607" s="4">
        <v>2019</v>
      </c>
      <c r="B607" s="4" t="s">
        <v>37</v>
      </c>
      <c r="C607" s="4" t="s">
        <v>271</v>
      </c>
      <c r="D607" s="4" t="s">
        <v>248</v>
      </c>
      <c r="E607" s="4" t="s">
        <v>47</v>
      </c>
      <c r="F607" s="7">
        <v>21449</v>
      </c>
      <c r="G607" s="7">
        <v>239745</v>
      </c>
      <c r="H607" s="8">
        <v>652974.18000000005</v>
      </c>
    </row>
    <row r="608" spans="1:8" ht="14.45" customHeight="1" x14ac:dyDescent="0.2">
      <c r="A608" s="4">
        <v>2019</v>
      </c>
      <c r="B608" s="4" t="s">
        <v>37</v>
      </c>
      <c r="C608" s="4" t="s">
        <v>271</v>
      </c>
      <c r="D608" s="4" t="s">
        <v>249</v>
      </c>
      <c r="E608" s="4" t="s">
        <v>47</v>
      </c>
      <c r="F608" s="7">
        <v>7936</v>
      </c>
      <c r="G608" s="7">
        <v>80929</v>
      </c>
      <c r="H608" s="8">
        <v>197934.28</v>
      </c>
    </row>
    <row r="609" spans="1:8" ht="14.45" customHeight="1" x14ac:dyDescent="0.2">
      <c r="A609" s="4">
        <v>2019</v>
      </c>
      <c r="B609" s="4" t="s">
        <v>38</v>
      </c>
      <c r="C609" s="4" t="s">
        <v>271</v>
      </c>
      <c r="D609" s="4" t="s">
        <v>248</v>
      </c>
      <c r="E609" s="4" t="s">
        <v>47</v>
      </c>
      <c r="F609" s="7">
        <v>142766</v>
      </c>
      <c r="G609" s="7">
        <v>993273</v>
      </c>
      <c r="H609" s="8">
        <v>8829168.5899999999</v>
      </c>
    </row>
    <row r="610" spans="1:8" ht="14.45" customHeight="1" x14ac:dyDescent="0.2">
      <c r="A610" s="4">
        <v>2019</v>
      </c>
      <c r="B610" s="4" t="s">
        <v>38</v>
      </c>
      <c r="C610" s="4" t="s">
        <v>271</v>
      </c>
      <c r="D610" s="4" t="s">
        <v>249</v>
      </c>
      <c r="E610" s="4" t="s">
        <v>47</v>
      </c>
      <c r="F610" s="7">
        <v>50614</v>
      </c>
      <c r="G610" s="7">
        <v>261415</v>
      </c>
      <c r="H610" s="8">
        <v>2010637.09</v>
      </c>
    </row>
    <row r="611" spans="1:8" ht="14.45" customHeight="1" x14ac:dyDescent="0.2">
      <c r="A611" s="4">
        <v>2019</v>
      </c>
      <c r="B611" s="4" t="s">
        <v>39</v>
      </c>
      <c r="C611" s="4" t="s">
        <v>271</v>
      </c>
      <c r="D611" s="4" t="s">
        <v>248</v>
      </c>
      <c r="E611" s="4" t="s">
        <v>47</v>
      </c>
      <c r="F611" s="7">
        <v>19500</v>
      </c>
      <c r="G611" s="7">
        <v>168289</v>
      </c>
      <c r="H611" s="8">
        <v>146018.62</v>
      </c>
    </row>
    <row r="612" spans="1:8" ht="14.45" customHeight="1" x14ac:dyDescent="0.2">
      <c r="A612" s="4">
        <v>2019</v>
      </c>
      <c r="B612" s="4" t="s">
        <v>39</v>
      </c>
      <c r="C612" s="4" t="s">
        <v>271</v>
      </c>
      <c r="D612" s="4" t="s">
        <v>249</v>
      </c>
      <c r="E612" s="4" t="s">
        <v>47</v>
      </c>
      <c r="F612" s="7">
        <v>8474</v>
      </c>
      <c r="G612" s="7">
        <v>59135</v>
      </c>
      <c r="H612" s="8">
        <v>49192.03</v>
      </c>
    </row>
    <row r="613" spans="1:8" ht="14.45" customHeight="1" x14ac:dyDescent="0.2">
      <c r="A613" s="4">
        <v>2020</v>
      </c>
      <c r="B613" s="4" t="s">
        <v>36</v>
      </c>
      <c r="C613" s="4" t="s">
        <v>253</v>
      </c>
      <c r="D613" s="4" t="s">
        <v>248</v>
      </c>
      <c r="E613" s="4" t="s">
        <v>47</v>
      </c>
      <c r="F613" s="7">
        <v>234</v>
      </c>
      <c r="G613" s="7">
        <v>1703</v>
      </c>
      <c r="H613" s="8">
        <v>278680.52</v>
      </c>
    </row>
    <row r="614" spans="1:8" ht="14.45" customHeight="1" x14ac:dyDescent="0.2">
      <c r="A614" s="4">
        <v>2020</v>
      </c>
      <c r="B614" s="4" t="s">
        <v>36</v>
      </c>
      <c r="C614" s="4" t="s">
        <v>253</v>
      </c>
      <c r="D614" s="4" t="s">
        <v>249</v>
      </c>
      <c r="E614" s="4" t="s">
        <v>47</v>
      </c>
      <c r="F614" s="7">
        <v>255</v>
      </c>
      <c r="G614" s="7">
        <v>1643</v>
      </c>
      <c r="H614" s="8">
        <v>230318.04</v>
      </c>
    </row>
    <row r="615" spans="1:8" ht="14.45" customHeight="1" x14ac:dyDescent="0.2">
      <c r="A615" s="4">
        <v>2020</v>
      </c>
      <c r="B615" s="4" t="s">
        <v>37</v>
      </c>
      <c r="C615" s="4" t="s">
        <v>253</v>
      </c>
      <c r="D615" s="4" t="s">
        <v>248</v>
      </c>
      <c r="E615" s="4" t="s">
        <v>47</v>
      </c>
      <c r="F615" s="7">
        <v>175</v>
      </c>
      <c r="G615" s="7">
        <v>1198</v>
      </c>
      <c r="H615" s="8">
        <v>147740.01</v>
      </c>
    </row>
    <row r="616" spans="1:8" ht="14.45" customHeight="1" x14ac:dyDescent="0.2">
      <c r="A616" s="4">
        <v>2020</v>
      </c>
      <c r="B616" s="4" t="s">
        <v>37</v>
      </c>
      <c r="C616" s="4" t="s">
        <v>253</v>
      </c>
      <c r="D616" s="4" t="s">
        <v>249</v>
      </c>
      <c r="E616" s="4" t="s">
        <v>47</v>
      </c>
      <c r="F616" s="7">
        <v>259</v>
      </c>
      <c r="G616" s="7">
        <v>1721</v>
      </c>
      <c r="H616" s="8">
        <v>205099.28</v>
      </c>
    </row>
    <row r="617" spans="1:8" ht="14.45" customHeight="1" x14ac:dyDescent="0.2">
      <c r="A617" s="4">
        <v>2020</v>
      </c>
      <c r="B617" s="4" t="s">
        <v>38</v>
      </c>
      <c r="C617" s="4" t="s">
        <v>253</v>
      </c>
      <c r="D617" s="4" t="s">
        <v>248</v>
      </c>
      <c r="E617" s="4" t="s">
        <v>47</v>
      </c>
      <c r="F617" s="7">
        <v>159</v>
      </c>
      <c r="G617" s="7">
        <v>442</v>
      </c>
      <c r="H617" s="8">
        <v>13736.48</v>
      </c>
    </row>
    <row r="618" spans="1:8" ht="14.45" customHeight="1" x14ac:dyDescent="0.2">
      <c r="A618" s="4">
        <v>2020</v>
      </c>
      <c r="B618" s="4" t="s">
        <v>38</v>
      </c>
      <c r="C618" s="4" t="s">
        <v>253</v>
      </c>
      <c r="D618" s="4" t="s">
        <v>249</v>
      </c>
      <c r="E618" s="4" t="s">
        <v>47</v>
      </c>
      <c r="F618" s="7">
        <v>188</v>
      </c>
      <c r="G618" s="7">
        <v>450</v>
      </c>
      <c r="H618" s="8">
        <v>18464.93</v>
      </c>
    </row>
    <row r="619" spans="1:8" ht="14.45" customHeight="1" x14ac:dyDescent="0.2">
      <c r="A619" s="4">
        <v>2020</v>
      </c>
      <c r="B619" s="4" t="s">
        <v>39</v>
      </c>
      <c r="C619" s="4" t="s">
        <v>253</v>
      </c>
      <c r="D619" s="4" t="s">
        <v>248</v>
      </c>
      <c r="E619" s="4" t="s">
        <v>47</v>
      </c>
      <c r="F619" s="7"/>
      <c r="G619" s="7"/>
      <c r="H619" s="8"/>
    </row>
    <row r="620" spans="1:8" ht="14.45" customHeight="1" x14ac:dyDescent="0.2">
      <c r="A620" s="4">
        <v>2020</v>
      </c>
      <c r="B620" s="4" t="s">
        <v>39</v>
      </c>
      <c r="C620" s="4" t="s">
        <v>253</v>
      </c>
      <c r="D620" s="4" t="s">
        <v>249</v>
      </c>
      <c r="E620" s="4" t="s">
        <v>47</v>
      </c>
      <c r="F620" s="7"/>
      <c r="G620" s="7"/>
      <c r="H620" s="8"/>
    </row>
    <row r="621" spans="1:8" ht="14.45" customHeight="1" x14ac:dyDescent="0.2">
      <c r="A621" s="4">
        <v>2020</v>
      </c>
      <c r="B621" s="4" t="s">
        <v>36</v>
      </c>
      <c r="C621" s="4" t="s">
        <v>254</v>
      </c>
      <c r="D621" s="4" t="s">
        <v>248</v>
      </c>
      <c r="E621" s="4" t="s">
        <v>47</v>
      </c>
      <c r="F621" s="7">
        <v>314</v>
      </c>
      <c r="G621" s="7">
        <v>2097</v>
      </c>
      <c r="H621" s="8">
        <v>382811.95</v>
      </c>
    </row>
    <row r="622" spans="1:8" ht="14.45" customHeight="1" x14ac:dyDescent="0.2">
      <c r="A622" s="4">
        <v>2020</v>
      </c>
      <c r="B622" s="4" t="s">
        <v>36</v>
      </c>
      <c r="C622" s="4" t="s">
        <v>254</v>
      </c>
      <c r="D622" s="4" t="s">
        <v>249</v>
      </c>
      <c r="E622" s="4" t="s">
        <v>47</v>
      </c>
      <c r="F622" s="7">
        <v>457</v>
      </c>
      <c r="G622" s="7">
        <v>3159</v>
      </c>
      <c r="H622" s="8">
        <v>544800.28</v>
      </c>
    </row>
    <row r="623" spans="1:8" ht="14.45" customHeight="1" x14ac:dyDescent="0.2">
      <c r="A623" s="4">
        <v>2020</v>
      </c>
      <c r="B623" s="4" t="s">
        <v>37</v>
      </c>
      <c r="C623" s="4" t="s">
        <v>254</v>
      </c>
      <c r="D623" s="4" t="s">
        <v>248</v>
      </c>
      <c r="E623" s="4" t="s">
        <v>47</v>
      </c>
      <c r="F623" s="7">
        <v>364</v>
      </c>
      <c r="G623" s="7">
        <v>2809</v>
      </c>
      <c r="H623" s="8">
        <v>486689.32</v>
      </c>
    </row>
    <row r="624" spans="1:8" ht="14.45" customHeight="1" x14ac:dyDescent="0.2">
      <c r="A624" s="4">
        <v>2020</v>
      </c>
      <c r="B624" s="4" t="s">
        <v>37</v>
      </c>
      <c r="C624" s="4" t="s">
        <v>254</v>
      </c>
      <c r="D624" s="4" t="s">
        <v>249</v>
      </c>
      <c r="E624" s="4" t="s">
        <v>47</v>
      </c>
      <c r="F624" s="7">
        <v>445</v>
      </c>
      <c r="G624" s="7">
        <v>3584</v>
      </c>
      <c r="H624" s="8">
        <v>525257.78</v>
      </c>
    </row>
    <row r="625" spans="1:8" ht="14.45" customHeight="1" x14ac:dyDescent="0.2">
      <c r="A625" s="4">
        <v>2020</v>
      </c>
      <c r="B625" s="4" t="s">
        <v>38</v>
      </c>
      <c r="C625" s="4" t="s">
        <v>254</v>
      </c>
      <c r="D625" s="4" t="s">
        <v>248</v>
      </c>
      <c r="E625" s="4" t="s">
        <v>47</v>
      </c>
      <c r="F625" s="7">
        <v>375</v>
      </c>
      <c r="G625" s="7">
        <v>1061</v>
      </c>
      <c r="H625" s="8">
        <v>14625.67</v>
      </c>
    </row>
    <row r="626" spans="1:8" ht="14.45" customHeight="1" x14ac:dyDescent="0.2">
      <c r="A626" s="4">
        <v>2020</v>
      </c>
      <c r="B626" s="4" t="s">
        <v>38</v>
      </c>
      <c r="C626" s="4" t="s">
        <v>254</v>
      </c>
      <c r="D626" s="4" t="s">
        <v>249</v>
      </c>
      <c r="E626" s="4" t="s">
        <v>47</v>
      </c>
      <c r="F626" s="7">
        <v>424</v>
      </c>
      <c r="G626" s="7">
        <v>1093</v>
      </c>
      <c r="H626" s="8">
        <v>17264.3</v>
      </c>
    </row>
    <row r="627" spans="1:8" ht="14.45" customHeight="1" x14ac:dyDescent="0.2">
      <c r="A627" s="4">
        <v>2020</v>
      </c>
      <c r="B627" s="4" t="s">
        <v>36</v>
      </c>
      <c r="C627" s="4" t="s">
        <v>255</v>
      </c>
      <c r="D627" s="4" t="s">
        <v>248</v>
      </c>
      <c r="E627" s="4" t="s">
        <v>47</v>
      </c>
      <c r="F627" s="7">
        <v>704</v>
      </c>
      <c r="G627" s="7">
        <v>2948</v>
      </c>
      <c r="H627" s="8">
        <v>433979.43</v>
      </c>
    </row>
    <row r="628" spans="1:8" ht="14.45" customHeight="1" x14ac:dyDescent="0.2">
      <c r="A628" s="4">
        <v>2020</v>
      </c>
      <c r="B628" s="4" t="s">
        <v>36</v>
      </c>
      <c r="C628" s="4" t="s">
        <v>255</v>
      </c>
      <c r="D628" s="4" t="s">
        <v>249</v>
      </c>
      <c r="E628" s="4" t="s">
        <v>47</v>
      </c>
      <c r="F628" s="7">
        <v>719</v>
      </c>
      <c r="G628" s="7">
        <v>3709</v>
      </c>
      <c r="H628" s="8">
        <v>558537.87</v>
      </c>
    </row>
    <row r="629" spans="1:8" ht="14.45" customHeight="1" x14ac:dyDescent="0.2">
      <c r="A629" s="4">
        <v>2020</v>
      </c>
      <c r="B629" s="4" t="s">
        <v>37</v>
      </c>
      <c r="C629" s="4" t="s">
        <v>255</v>
      </c>
      <c r="D629" s="4" t="s">
        <v>248</v>
      </c>
      <c r="E629" s="4" t="s">
        <v>47</v>
      </c>
      <c r="F629" s="7">
        <v>672</v>
      </c>
      <c r="G629" s="7">
        <v>4346</v>
      </c>
      <c r="H629" s="8">
        <v>521151.72</v>
      </c>
    </row>
    <row r="630" spans="1:8" ht="14.45" customHeight="1" x14ac:dyDescent="0.2">
      <c r="A630" s="4">
        <v>2020</v>
      </c>
      <c r="B630" s="4" t="s">
        <v>37</v>
      </c>
      <c r="C630" s="4" t="s">
        <v>255</v>
      </c>
      <c r="D630" s="4" t="s">
        <v>249</v>
      </c>
      <c r="E630" s="4" t="s">
        <v>47</v>
      </c>
      <c r="F630" s="7">
        <v>557</v>
      </c>
      <c r="G630" s="7">
        <v>4211</v>
      </c>
      <c r="H630" s="8">
        <v>685614.84</v>
      </c>
    </row>
    <row r="631" spans="1:8" ht="14.45" customHeight="1" x14ac:dyDescent="0.2">
      <c r="A631" s="4">
        <v>2020</v>
      </c>
      <c r="B631" s="4" t="s">
        <v>38</v>
      </c>
      <c r="C631" s="4" t="s">
        <v>255</v>
      </c>
      <c r="D631" s="4" t="s">
        <v>248</v>
      </c>
      <c r="E631" s="4" t="s">
        <v>47</v>
      </c>
      <c r="F631" s="7">
        <v>4334</v>
      </c>
      <c r="G631" s="7">
        <v>7513</v>
      </c>
      <c r="H631" s="8">
        <v>30258.95</v>
      </c>
    </row>
    <row r="632" spans="1:8" ht="14.45" customHeight="1" x14ac:dyDescent="0.2">
      <c r="A632" s="4">
        <v>2020</v>
      </c>
      <c r="B632" s="4" t="s">
        <v>38</v>
      </c>
      <c r="C632" s="4" t="s">
        <v>255</v>
      </c>
      <c r="D632" s="4" t="s">
        <v>249</v>
      </c>
      <c r="E632" s="4" t="s">
        <v>47</v>
      </c>
      <c r="F632" s="7">
        <v>2394</v>
      </c>
      <c r="G632" s="7">
        <v>4107</v>
      </c>
      <c r="H632" s="8">
        <v>19136.330000000002</v>
      </c>
    </row>
    <row r="633" spans="1:8" ht="14.45" customHeight="1" x14ac:dyDescent="0.2">
      <c r="A633" s="4">
        <v>2020</v>
      </c>
      <c r="B633" s="4" t="s">
        <v>39</v>
      </c>
      <c r="C633" s="4" t="s">
        <v>255</v>
      </c>
      <c r="D633" s="4" t="s">
        <v>248</v>
      </c>
      <c r="E633" s="4" t="s">
        <v>47</v>
      </c>
      <c r="F633" s="7">
        <v>35</v>
      </c>
      <c r="G633" s="7">
        <v>44</v>
      </c>
      <c r="H633" s="8">
        <v>30.04</v>
      </c>
    </row>
    <row r="634" spans="1:8" ht="14.45" customHeight="1" x14ac:dyDescent="0.2">
      <c r="A634" s="4">
        <v>2020</v>
      </c>
      <c r="B634" s="4" t="s">
        <v>39</v>
      </c>
      <c r="C634" s="4" t="s">
        <v>255</v>
      </c>
      <c r="D634" s="4" t="s">
        <v>249</v>
      </c>
      <c r="E634" s="4" t="s">
        <v>47</v>
      </c>
      <c r="F634" s="7">
        <v>17</v>
      </c>
      <c r="G634" s="7">
        <v>21</v>
      </c>
      <c r="H634" s="8">
        <v>138.97999999999999</v>
      </c>
    </row>
    <row r="635" spans="1:8" ht="14.45" customHeight="1" x14ac:dyDescent="0.2">
      <c r="A635" s="4">
        <v>2020</v>
      </c>
      <c r="B635" s="4" t="s">
        <v>36</v>
      </c>
      <c r="C635" s="4" t="s">
        <v>256</v>
      </c>
      <c r="D635" s="4" t="s">
        <v>248</v>
      </c>
      <c r="E635" s="4" t="s">
        <v>47</v>
      </c>
      <c r="F635" s="7">
        <v>5703</v>
      </c>
      <c r="G635" s="7">
        <v>13372</v>
      </c>
      <c r="H635" s="8">
        <v>380712.98</v>
      </c>
    </row>
    <row r="636" spans="1:8" ht="14.45" customHeight="1" x14ac:dyDescent="0.2">
      <c r="A636" s="4">
        <v>2020</v>
      </c>
      <c r="B636" s="4" t="s">
        <v>36</v>
      </c>
      <c r="C636" s="4" t="s">
        <v>256</v>
      </c>
      <c r="D636" s="4" t="s">
        <v>249</v>
      </c>
      <c r="E636" s="4" t="s">
        <v>47</v>
      </c>
      <c r="F636" s="7">
        <v>3650</v>
      </c>
      <c r="G636" s="7">
        <v>11047</v>
      </c>
      <c r="H636" s="8">
        <v>584754.09</v>
      </c>
    </row>
    <row r="637" spans="1:8" ht="14.45" customHeight="1" x14ac:dyDescent="0.2">
      <c r="A637" s="4">
        <v>2020</v>
      </c>
      <c r="B637" s="4" t="s">
        <v>37</v>
      </c>
      <c r="C637" s="4" t="s">
        <v>256</v>
      </c>
      <c r="D637" s="4" t="s">
        <v>248</v>
      </c>
      <c r="E637" s="4" t="s">
        <v>47</v>
      </c>
      <c r="F637" s="7">
        <v>3270</v>
      </c>
      <c r="G637" s="7">
        <v>18581</v>
      </c>
      <c r="H637" s="8">
        <v>490986.58</v>
      </c>
    </row>
    <row r="638" spans="1:8" ht="14.45" customHeight="1" x14ac:dyDescent="0.2">
      <c r="A638" s="4">
        <v>2020</v>
      </c>
      <c r="B638" s="4" t="s">
        <v>37</v>
      </c>
      <c r="C638" s="4" t="s">
        <v>256</v>
      </c>
      <c r="D638" s="4" t="s">
        <v>249</v>
      </c>
      <c r="E638" s="4" t="s">
        <v>47</v>
      </c>
      <c r="F638" s="7">
        <v>1637</v>
      </c>
      <c r="G638" s="7">
        <v>10360</v>
      </c>
      <c r="H638" s="8">
        <v>592193.98</v>
      </c>
    </row>
    <row r="639" spans="1:8" ht="14.45" customHeight="1" x14ac:dyDescent="0.2">
      <c r="A639" s="4">
        <v>2020</v>
      </c>
      <c r="B639" s="4" t="s">
        <v>38</v>
      </c>
      <c r="C639" s="4" t="s">
        <v>256</v>
      </c>
      <c r="D639" s="4" t="s">
        <v>248</v>
      </c>
      <c r="E639" s="4" t="s">
        <v>47</v>
      </c>
      <c r="F639" s="7">
        <v>28913</v>
      </c>
      <c r="G639" s="7">
        <v>56962</v>
      </c>
      <c r="H639" s="8">
        <v>231889.72</v>
      </c>
    </row>
    <row r="640" spans="1:8" ht="14.45" customHeight="1" x14ac:dyDescent="0.2">
      <c r="A640" s="4">
        <v>2020</v>
      </c>
      <c r="B640" s="4" t="s">
        <v>38</v>
      </c>
      <c r="C640" s="4" t="s">
        <v>256</v>
      </c>
      <c r="D640" s="4" t="s">
        <v>249</v>
      </c>
      <c r="E640" s="4" t="s">
        <v>47</v>
      </c>
      <c r="F640" s="7">
        <v>11799</v>
      </c>
      <c r="G640" s="7">
        <v>24433</v>
      </c>
      <c r="H640" s="8">
        <v>117379.95</v>
      </c>
    </row>
    <row r="641" spans="1:8" ht="14.45" customHeight="1" x14ac:dyDescent="0.2">
      <c r="A641" s="4">
        <v>2020</v>
      </c>
      <c r="B641" s="4" t="s">
        <v>39</v>
      </c>
      <c r="C641" s="4" t="s">
        <v>256</v>
      </c>
      <c r="D641" s="4" t="s">
        <v>248</v>
      </c>
      <c r="E641" s="4" t="s">
        <v>47</v>
      </c>
      <c r="F641" s="7">
        <v>4355</v>
      </c>
      <c r="G641" s="7">
        <v>8188</v>
      </c>
      <c r="H641" s="8">
        <v>4343.87</v>
      </c>
    </row>
    <row r="642" spans="1:8" ht="14.45" customHeight="1" x14ac:dyDescent="0.2">
      <c r="A642" s="4">
        <v>2020</v>
      </c>
      <c r="B642" s="4" t="s">
        <v>39</v>
      </c>
      <c r="C642" s="4" t="s">
        <v>256</v>
      </c>
      <c r="D642" s="4" t="s">
        <v>249</v>
      </c>
      <c r="E642" s="4" t="s">
        <v>47</v>
      </c>
      <c r="F642" s="7">
        <v>2391</v>
      </c>
      <c r="G642" s="7">
        <v>4756</v>
      </c>
      <c r="H642" s="8">
        <v>3994.98</v>
      </c>
    </row>
    <row r="643" spans="1:8" ht="14.45" customHeight="1" x14ac:dyDescent="0.2">
      <c r="A643" s="4">
        <v>2020</v>
      </c>
      <c r="B643" s="4" t="s">
        <v>36</v>
      </c>
      <c r="C643" s="4" t="s">
        <v>257</v>
      </c>
      <c r="D643" s="4" t="s">
        <v>248</v>
      </c>
      <c r="E643" s="4" t="s">
        <v>47</v>
      </c>
      <c r="F643" s="7">
        <v>19364</v>
      </c>
      <c r="G643" s="7">
        <v>52814</v>
      </c>
      <c r="H643" s="8">
        <v>276073.52</v>
      </c>
    </row>
    <row r="644" spans="1:8" ht="14.45" customHeight="1" x14ac:dyDescent="0.2">
      <c r="A644" s="4">
        <v>2020</v>
      </c>
      <c r="B644" s="4" t="s">
        <v>36</v>
      </c>
      <c r="C644" s="4" t="s">
        <v>257</v>
      </c>
      <c r="D644" s="4" t="s">
        <v>249</v>
      </c>
      <c r="E644" s="4" t="s">
        <v>47</v>
      </c>
      <c r="F644" s="7">
        <v>10590</v>
      </c>
      <c r="G644" s="7">
        <v>41442</v>
      </c>
      <c r="H644" s="8">
        <v>523899.01</v>
      </c>
    </row>
    <row r="645" spans="1:8" ht="14.45" customHeight="1" x14ac:dyDescent="0.2">
      <c r="A645" s="4">
        <v>2020</v>
      </c>
      <c r="B645" s="4" t="s">
        <v>37</v>
      </c>
      <c r="C645" s="4" t="s">
        <v>257</v>
      </c>
      <c r="D645" s="4" t="s">
        <v>248</v>
      </c>
      <c r="E645" s="4" t="s">
        <v>47</v>
      </c>
      <c r="F645" s="7">
        <v>12967</v>
      </c>
      <c r="G645" s="7">
        <v>89155</v>
      </c>
      <c r="H645" s="8">
        <v>540666.54</v>
      </c>
    </row>
    <row r="646" spans="1:8" ht="14.45" customHeight="1" x14ac:dyDescent="0.2">
      <c r="A646" s="4">
        <v>2020</v>
      </c>
      <c r="B646" s="4" t="s">
        <v>37</v>
      </c>
      <c r="C646" s="4" t="s">
        <v>257</v>
      </c>
      <c r="D646" s="4" t="s">
        <v>249</v>
      </c>
      <c r="E646" s="4" t="s">
        <v>47</v>
      </c>
      <c r="F646" s="7">
        <v>5706</v>
      </c>
      <c r="G646" s="7">
        <v>41505</v>
      </c>
      <c r="H646" s="8">
        <v>369884.19</v>
      </c>
    </row>
    <row r="647" spans="1:8" ht="14.45" customHeight="1" x14ac:dyDescent="0.2">
      <c r="A647" s="4">
        <v>2020</v>
      </c>
      <c r="B647" s="4" t="s">
        <v>38</v>
      </c>
      <c r="C647" s="4" t="s">
        <v>257</v>
      </c>
      <c r="D647" s="4" t="s">
        <v>248</v>
      </c>
      <c r="E647" s="4" t="s">
        <v>47</v>
      </c>
      <c r="F647" s="7">
        <v>74808</v>
      </c>
      <c r="G647" s="7">
        <v>218503</v>
      </c>
      <c r="H647" s="8">
        <v>1118941.46</v>
      </c>
    </row>
    <row r="648" spans="1:8" ht="14.45" customHeight="1" x14ac:dyDescent="0.2">
      <c r="A648" s="4">
        <v>2020</v>
      </c>
      <c r="B648" s="4" t="s">
        <v>38</v>
      </c>
      <c r="C648" s="4" t="s">
        <v>257</v>
      </c>
      <c r="D648" s="4" t="s">
        <v>249</v>
      </c>
      <c r="E648" s="4" t="s">
        <v>47</v>
      </c>
      <c r="F648" s="7">
        <v>28394</v>
      </c>
      <c r="G648" s="7">
        <v>84577</v>
      </c>
      <c r="H648" s="8">
        <v>440335.26</v>
      </c>
    </row>
    <row r="649" spans="1:8" ht="14.45" customHeight="1" x14ac:dyDescent="0.2">
      <c r="A649" s="4">
        <v>2020</v>
      </c>
      <c r="B649" s="4" t="s">
        <v>39</v>
      </c>
      <c r="C649" s="4" t="s">
        <v>257</v>
      </c>
      <c r="D649" s="4" t="s">
        <v>248</v>
      </c>
      <c r="E649" s="4" t="s">
        <v>47</v>
      </c>
      <c r="F649" s="7">
        <v>16535</v>
      </c>
      <c r="G649" s="7">
        <v>40769</v>
      </c>
      <c r="H649" s="8">
        <v>23623.87</v>
      </c>
    </row>
    <row r="650" spans="1:8" ht="14.45" customHeight="1" x14ac:dyDescent="0.2">
      <c r="A650" s="4">
        <v>2020</v>
      </c>
      <c r="B650" s="4" t="s">
        <v>39</v>
      </c>
      <c r="C650" s="4" t="s">
        <v>257</v>
      </c>
      <c r="D650" s="4" t="s">
        <v>249</v>
      </c>
      <c r="E650" s="4" t="s">
        <v>47</v>
      </c>
      <c r="F650" s="7">
        <v>9249</v>
      </c>
      <c r="G650" s="7">
        <v>25283</v>
      </c>
      <c r="H650" s="8">
        <v>18443.86</v>
      </c>
    </row>
    <row r="651" spans="1:8" ht="14.45" customHeight="1" x14ac:dyDescent="0.2">
      <c r="A651" s="4">
        <v>2020</v>
      </c>
      <c r="B651" s="4" t="s">
        <v>36</v>
      </c>
      <c r="C651" s="4" t="s">
        <v>258</v>
      </c>
      <c r="D651" s="4" t="s">
        <v>248</v>
      </c>
      <c r="E651" s="4" t="s">
        <v>47</v>
      </c>
      <c r="F651" s="7">
        <v>33909</v>
      </c>
      <c r="G651" s="7">
        <v>112527</v>
      </c>
      <c r="H651" s="8">
        <v>317268.88</v>
      </c>
    </row>
    <row r="652" spans="1:8" ht="14.45" customHeight="1" x14ac:dyDescent="0.2">
      <c r="A652" s="4">
        <v>2020</v>
      </c>
      <c r="B652" s="4" t="s">
        <v>36</v>
      </c>
      <c r="C652" s="4" t="s">
        <v>258</v>
      </c>
      <c r="D652" s="4" t="s">
        <v>249</v>
      </c>
      <c r="E652" s="4" t="s">
        <v>47</v>
      </c>
      <c r="F652" s="7">
        <v>17759</v>
      </c>
      <c r="G652" s="7">
        <v>82420</v>
      </c>
      <c r="H652" s="8">
        <v>413213.45</v>
      </c>
    </row>
    <row r="653" spans="1:8" ht="14.45" customHeight="1" x14ac:dyDescent="0.2">
      <c r="A653" s="4">
        <v>2020</v>
      </c>
      <c r="B653" s="4" t="s">
        <v>37</v>
      </c>
      <c r="C653" s="4" t="s">
        <v>258</v>
      </c>
      <c r="D653" s="4" t="s">
        <v>248</v>
      </c>
      <c r="E653" s="4" t="s">
        <v>47</v>
      </c>
      <c r="F653" s="7">
        <v>26103</v>
      </c>
      <c r="G653" s="7">
        <v>207844</v>
      </c>
      <c r="H653" s="8">
        <v>871063.02</v>
      </c>
    </row>
    <row r="654" spans="1:8" ht="14.45" customHeight="1" x14ac:dyDescent="0.2">
      <c r="A654" s="4">
        <v>2020</v>
      </c>
      <c r="B654" s="4" t="s">
        <v>37</v>
      </c>
      <c r="C654" s="4" t="s">
        <v>258</v>
      </c>
      <c r="D654" s="4" t="s">
        <v>249</v>
      </c>
      <c r="E654" s="4" t="s">
        <v>47</v>
      </c>
      <c r="F654" s="7">
        <v>12395</v>
      </c>
      <c r="G654" s="7">
        <v>110584</v>
      </c>
      <c r="H654" s="8">
        <v>496513.36</v>
      </c>
    </row>
    <row r="655" spans="1:8" ht="14.45" customHeight="1" x14ac:dyDescent="0.2">
      <c r="A655" s="4">
        <v>2020</v>
      </c>
      <c r="B655" s="4" t="s">
        <v>38</v>
      </c>
      <c r="C655" s="4" t="s">
        <v>258</v>
      </c>
      <c r="D655" s="4" t="s">
        <v>248</v>
      </c>
      <c r="E655" s="4" t="s">
        <v>47</v>
      </c>
      <c r="F655" s="7">
        <v>126464</v>
      </c>
      <c r="G655" s="7">
        <v>530254</v>
      </c>
      <c r="H655" s="8">
        <v>3053486.65</v>
      </c>
    </row>
    <row r="656" spans="1:8" ht="14.45" customHeight="1" x14ac:dyDescent="0.2">
      <c r="A656" s="4">
        <v>2020</v>
      </c>
      <c r="B656" s="4" t="s">
        <v>38</v>
      </c>
      <c r="C656" s="4" t="s">
        <v>258</v>
      </c>
      <c r="D656" s="4" t="s">
        <v>249</v>
      </c>
      <c r="E656" s="4" t="s">
        <v>47</v>
      </c>
      <c r="F656" s="7">
        <v>52959</v>
      </c>
      <c r="G656" s="7">
        <v>222907</v>
      </c>
      <c r="H656" s="8">
        <v>1254092.6000000001</v>
      </c>
    </row>
    <row r="657" spans="1:8" ht="14.45" customHeight="1" x14ac:dyDescent="0.2">
      <c r="A657" s="4">
        <v>2020</v>
      </c>
      <c r="B657" s="4" t="s">
        <v>39</v>
      </c>
      <c r="C657" s="4" t="s">
        <v>258</v>
      </c>
      <c r="D657" s="4" t="s">
        <v>248</v>
      </c>
      <c r="E657" s="4" t="s">
        <v>47</v>
      </c>
      <c r="F657" s="7">
        <v>26298</v>
      </c>
      <c r="G657" s="7">
        <v>84432</v>
      </c>
      <c r="H657" s="8">
        <v>50105.13</v>
      </c>
    </row>
    <row r="658" spans="1:8" ht="14.45" customHeight="1" x14ac:dyDescent="0.2">
      <c r="A658" s="4">
        <v>2020</v>
      </c>
      <c r="B658" s="4" t="s">
        <v>39</v>
      </c>
      <c r="C658" s="4" t="s">
        <v>258</v>
      </c>
      <c r="D658" s="4" t="s">
        <v>249</v>
      </c>
      <c r="E658" s="4" t="s">
        <v>47</v>
      </c>
      <c r="F658" s="7">
        <v>15183</v>
      </c>
      <c r="G658" s="7">
        <v>58761</v>
      </c>
      <c r="H658" s="8">
        <v>35827.78</v>
      </c>
    </row>
    <row r="659" spans="1:8" ht="14.45" customHeight="1" x14ac:dyDescent="0.2">
      <c r="A659" s="4">
        <v>2020</v>
      </c>
      <c r="B659" s="4" t="s">
        <v>36</v>
      </c>
      <c r="C659" s="4" t="s">
        <v>259</v>
      </c>
      <c r="D659" s="4" t="s">
        <v>248</v>
      </c>
      <c r="E659" s="4" t="s">
        <v>47</v>
      </c>
      <c r="F659" s="7">
        <v>46644</v>
      </c>
      <c r="G659" s="7">
        <v>191687</v>
      </c>
      <c r="H659" s="8">
        <v>402936.74</v>
      </c>
    </row>
    <row r="660" spans="1:8" ht="14.45" customHeight="1" x14ac:dyDescent="0.2">
      <c r="A660" s="4">
        <v>2020</v>
      </c>
      <c r="B660" s="4" t="s">
        <v>36</v>
      </c>
      <c r="C660" s="4" t="s">
        <v>259</v>
      </c>
      <c r="D660" s="4" t="s">
        <v>249</v>
      </c>
      <c r="E660" s="4" t="s">
        <v>47</v>
      </c>
      <c r="F660" s="7">
        <v>25406</v>
      </c>
      <c r="G660" s="7">
        <v>134356</v>
      </c>
      <c r="H660" s="8">
        <v>398158.77</v>
      </c>
    </row>
    <row r="661" spans="1:8" ht="14.45" customHeight="1" x14ac:dyDescent="0.2">
      <c r="A661" s="4">
        <v>2020</v>
      </c>
      <c r="B661" s="4" t="s">
        <v>37</v>
      </c>
      <c r="C661" s="4" t="s">
        <v>259</v>
      </c>
      <c r="D661" s="4" t="s">
        <v>248</v>
      </c>
      <c r="E661" s="4" t="s">
        <v>47</v>
      </c>
      <c r="F661" s="7">
        <v>40194</v>
      </c>
      <c r="G661" s="7">
        <v>349737</v>
      </c>
      <c r="H661" s="8">
        <v>1361577.15</v>
      </c>
    </row>
    <row r="662" spans="1:8" ht="14.45" customHeight="1" x14ac:dyDescent="0.2">
      <c r="A662" s="4">
        <v>2020</v>
      </c>
      <c r="B662" s="4" t="s">
        <v>37</v>
      </c>
      <c r="C662" s="4" t="s">
        <v>259</v>
      </c>
      <c r="D662" s="4" t="s">
        <v>249</v>
      </c>
      <c r="E662" s="4" t="s">
        <v>47</v>
      </c>
      <c r="F662" s="7">
        <v>21051</v>
      </c>
      <c r="G662" s="7">
        <v>207007</v>
      </c>
      <c r="H662" s="8">
        <v>746077.22</v>
      </c>
    </row>
    <row r="663" spans="1:8" ht="14.45" customHeight="1" x14ac:dyDescent="0.2">
      <c r="A663" s="4">
        <v>2020</v>
      </c>
      <c r="B663" s="4" t="s">
        <v>38</v>
      </c>
      <c r="C663" s="4" t="s">
        <v>259</v>
      </c>
      <c r="D663" s="4" t="s">
        <v>248</v>
      </c>
      <c r="E663" s="4" t="s">
        <v>47</v>
      </c>
      <c r="F663" s="7">
        <v>168471</v>
      </c>
      <c r="G663" s="7">
        <v>876347</v>
      </c>
      <c r="H663" s="8">
        <v>5435926.5499999998</v>
      </c>
    </row>
    <row r="664" spans="1:8" ht="14.45" customHeight="1" x14ac:dyDescent="0.2">
      <c r="A664" s="4">
        <v>2020</v>
      </c>
      <c r="B664" s="4" t="s">
        <v>38</v>
      </c>
      <c r="C664" s="4" t="s">
        <v>259</v>
      </c>
      <c r="D664" s="4" t="s">
        <v>249</v>
      </c>
      <c r="E664" s="4" t="s">
        <v>47</v>
      </c>
      <c r="F664" s="7">
        <v>81081</v>
      </c>
      <c r="G664" s="7">
        <v>419436</v>
      </c>
      <c r="H664" s="8">
        <v>2493032.5299999998</v>
      </c>
    </row>
    <row r="665" spans="1:8" ht="14.45" customHeight="1" x14ac:dyDescent="0.2">
      <c r="A665" s="4">
        <v>2020</v>
      </c>
      <c r="B665" s="4" t="s">
        <v>39</v>
      </c>
      <c r="C665" s="4" t="s">
        <v>259</v>
      </c>
      <c r="D665" s="4" t="s">
        <v>248</v>
      </c>
      <c r="E665" s="4" t="s">
        <v>47</v>
      </c>
      <c r="F665" s="7">
        <v>34477</v>
      </c>
      <c r="G665" s="7">
        <v>143576</v>
      </c>
      <c r="H665" s="8">
        <v>83765.149999999994</v>
      </c>
    </row>
    <row r="666" spans="1:8" ht="14.45" customHeight="1" x14ac:dyDescent="0.2">
      <c r="A666" s="4">
        <v>2020</v>
      </c>
      <c r="B666" s="4" t="s">
        <v>39</v>
      </c>
      <c r="C666" s="4" t="s">
        <v>259</v>
      </c>
      <c r="D666" s="4" t="s">
        <v>249</v>
      </c>
      <c r="E666" s="4" t="s">
        <v>47</v>
      </c>
      <c r="F666" s="7">
        <v>19903</v>
      </c>
      <c r="G666" s="7">
        <v>95672</v>
      </c>
      <c r="H666" s="8">
        <v>54005.52</v>
      </c>
    </row>
    <row r="667" spans="1:8" ht="14.45" customHeight="1" x14ac:dyDescent="0.2">
      <c r="A667" s="4">
        <v>2020</v>
      </c>
      <c r="B667" s="4" t="s">
        <v>36</v>
      </c>
      <c r="C667" s="4" t="s">
        <v>260</v>
      </c>
      <c r="D667" s="4" t="s">
        <v>248</v>
      </c>
      <c r="E667" s="4" t="s">
        <v>47</v>
      </c>
      <c r="F667" s="7">
        <v>53545</v>
      </c>
      <c r="G667" s="7">
        <v>262559</v>
      </c>
      <c r="H667" s="8">
        <v>478450.71</v>
      </c>
    </row>
    <row r="668" spans="1:8" ht="14.45" customHeight="1" x14ac:dyDescent="0.2">
      <c r="A668" s="4">
        <v>2020</v>
      </c>
      <c r="B668" s="4" t="s">
        <v>36</v>
      </c>
      <c r="C668" s="4" t="s">
        <v>260</v>
      </c>
      <c r="D668" s="4" t="s">
        <v>249</v>
      </c>
      <c r="E668" s="4" t="s">
        <v>47</v>
      </c>
      <c r="F668" s="7">
        <v>31022</v>
      </c>
      <c r="G668" s="7">
        <v>195960</v>
      </c>
      <c r="H668" s="8">
        <v>339180.42</v>
      </c>
    </row>
    <row r="669" spans="1:8" ht="14.45" customHeight="1" x14ac:dyDescent="0.2">
      <c r="A669" s="4">
        <v>2020</v>
      </c>
      <c r="B669" s="4" t="s">
        <v>37</v>
      </c>
      <c r="C669" s="4" t="s">
        <v>260</v>
      </c>
      <c r="D669" s="4" t="s">
        <v>248</v>
      </c>
      <c r="E669" s="4" t="s">
        <v>47</v>
      </c>
      <c r="F669" s="7">
        <v>54525</v>
      </c>
      <c r="G669" s="7">
        <v>486314</v>
      </c>
      <c r="H669" s="8">
        <v>1917745.25</v>
      </c>
    </row>
    <row r="670" spans="1:8" ht="14.45" customHeight="1" x14ac:dyDescent="0.2">
      <c r="A670" s="4">
        <v>2020</v>
      </c>
      <c r="B670" s="4" t="s">
        <v>37</v>
      </c>
      <c r="C670" s="4" t="s">
        <v>260</v>
      </c>
      <c r="D670" s="4" t="s">
        <v>249</v>
      </c>
      <c r="E670" s="4" t="s">
        <v>47</v>
      </c>
      <c r="F670" s="7">
        <v>30246</v>
      </c>
      <c r="G670" s="7">
        <v>314799</v>
      </c>
      <c r="H670" s="8">
        <v>1096270.74</v>
      </c>
    </row>
    <row r="671" spans="1:8" ht="14.45" customHeight="1" x14ac:dyDescent="0.2">
      <c r="A671" s="4">
        <v>2020</v>
      </c>
      <c r="B671" s="4" t="s">
        <v>38</v>
      </c>
      <c r="C671" s="4" t="s">
        <v>260</v>
      </c>
      <c r="D671" s="4" t="s">
        <v>248</v>
      </c>
      <c r="E671" s="4" t="s">
        <v>47</v>
      </c>
      <c r="F671" s="7">
        <v>192167</v>
      </c>
      <c r="G671" s="7">
        <v>1155760</v>
      </c>
      <c r="H671" s="8">
        <v>8022422.7300000004</v>
      </c>
    </row>
    <row r="672" spans="1:8" ht="14.45" customHeight="1" x14ac:dyDescent="0.2">
      <c r="A672" s="4">
        <v>2020</v>
      </c>
      <c r="B672" s="4" t="s">
        <v>38</v>
      </c>
      <c r="C672" s="4" t="s">
        <v>260</v>
      </c>
      <c r="D672" s="4" t="s">
        <v>249</v>
      </c>
      <c r="E672" s="4" t="s">
        <v>47</v>
      </c>
      <c r="F672" s="7">
        <v>104006</v>
      </c>
      <c r="G672" s="7">
        <v>600959</v>
      </c>
      <c r="H672" s="8">
        <v>3919755.6</v>
      </c>
    </row>
    <row r="673" spans="1:8" ht="14.45" customHeight="1" x14ac:dyDescent="0.2">
      <c r="A673" s="4">
        <v>2020</v>
      </c>
      <c r="B673" s="4" t="s">
        <v>39</v>
      </c>
      <c r="C673" s="4" t="s">
        <v>260</v>
      </c>
      <c r="D673" s="4" t="s">
        <v>248</v>
      </c>
      <c r="E673" s="4" t="s">
        <v>47</v>
      </c>
      <c r="F673" s="7">
        <v>38568</v>
      </c>
      <c r="G673" s="7">
        <v>189123</v>
      </c>
      <c r="H673" s="8">
        <v>116433.14</v>
      </c>
    </row>
    <row r="674" spans="1:8" ht="14.45" customHeight="1" x14ac:dyDescent="0.2">
      <c r="A674" s="4">
        <v>2020</v>
      </c>
      <c r="B674" s="4" t="s">
        <v>39</v>
      </c>
      <c r="C674" s="4" t="s">
        <v>260</v>
      </c>
      <c r="D674" s="4" t="s">
        <v>249</v>
      </c>
      <c r="E674" s="4" t="s">
        <v>47</v>
      </c>
      <c r="F674" s="7">
        <v>23879</v>
      </c>
      <c r="G674" s="7">
        <v>138673</v>
      </c>
      <c r="H674" s="8">
        <v>79877.820000000007</v>
      </c>
    </row>
    <row r="675" spans="1:8" ht="14.45" customHeight="1" x14ac:dyDescent="0.2">
      <c r="A675" s="4">
        <v>2020</v>
      </c>
      <c r="B675" s="4" t="s">
        <v>36</v>
      </c>
      <c r="C675" s="4" t="s">
        <v>261</v>
      </c>
      <c r="D675" s="4" t="s">
        <v>248</v>
      </c>
      <c r="E675" s="4" t="s">
        <v>47</v>
      </c>
      <c r="F675" s="7">
        <v>56180</v>
      </c>
      <c r="G675" s="7">
        <v>303494</v>
      </c>
      <c r="H675" s="8">
        <v>443257.57</v>
      </c>
    </row>
    <row r="676" spans="1:8" ht="14.45" customHeight="1" x14ac:dyDescent="0.2">
      <c r="A676" s="4">
        <v>2020</v>
      </c>
      <c r="B676" s="4" t="s">
        <v>36</v>
      </c>
      <c r="C676" s="4" t="s">
        <v>261</v>
      </c>
      <c r="D676" s="4" t="s">
        <v>249</v>
      </c>
      <c r="E676" s="4" t="s">
        <v>47</v>
      </c>
      <c r="F676" s="7">
        <v>34105</v>
      </c>
      <c r="G676" s="7">
        <v>258762</v>
      </c>
      <c r="H676" s="8">
        <v>438096.68</v>
      </c>
    </row>
    <row r="677" spans="1:8" ht="14.45" customHeight="1" x14ac:dyDescent="0.2">
      <c r="A677" s="4">
        <v>2020</v>
      </c>
      <c r="B677" s="4" t="s">
        <v>37</v>
      </c>
      <c r="C677" s="4" t="s">
        <v>261</v>
      </c>
      <c r="D677" s="4" t="s">
        <v>248</v>
      </c>
      <c r="E677" s="4" t="s">
        <v>47</v>
      </c>
      <c r="F677" s="7">
        <v>67172</v>
      </c>
      <c r="G677" s="7">
        <v>621300</v>
      </c>
      <c r="H677" s="8">
        <v>2489170.89</v>
      </c>
    </row>
    <row r="678" spans="1:8" ht="14.45" customHeight="1" x14ac:dyDescent="0.2">
      <c r="A678" s="4">
        <v>2020</v>
      </c>
      <c r="B678" s="4" t="s">
        <v>37</v>
      </c>
      <c r="C678" s="4" t="s">
        <v>261</v>
      </c>
      <c r="D678" s="4" t="s">
        <v>249</v>
      </c>
      <c r="E678" s="4" t="s">
        <v>47</v>
      </c>
      <c r="F678" s="7">
        <v>39325</v>
      </c>
      <c r="G678" s="7">
        <v>418550</v>
      </c>
      <c r="H678" s="8">
        <v>1541812.27</v>
      </c>
    </row>
    <row r="679" spans="1:8" ht="14.45" customHeight="1" x14ac:dyDescent="0.2">
      <c r="A679" s="4">
        <v>2020</v>
      </c>
      <c r="B679" s="4" t="s">
        <v>38</v>
      </c>
      <c r="C679" s="4" t="s">
        <v>261</v>
      </c>
      <c r="D679" s="4" t="s">
        <v>248</v>
      </c>
      <c r="E679" s="4" t="s">
        <v>47</v>
      </c>
      <c r="F679" s="7">
        <v>206150</v>
      </c>
      <c r="G679" s="7">
        <v>1368043</v>
      </c>
      <c r="H679" s="8">
        <v>10264785.93</v>
      </c>
    </row>
    <row r="680" spans="1:8" ht="14.45" customHeight="1" x14ac:dyDescent="0.2">
      <c r="A680" s="4">
        <v>2020</v>
      </c>
      <c r="B680" s="4" t="s">
        <v>38</v>
      </c>
      <c r="C680" s="4" t="s">
        <v>261</v>
      </c>
      <c r="D680" s="4" t="s">
        <v>249</v>
      </c>
      <c r="E680" s="4" t="s">
        <v>47</v>
      </c>
      <c r="F680" s="7">
        <v>123637</v>
      </c>
      <c r="G680" s="7">
        <v>791269</v>
      </c>
      <c r="H680" s="8">
        <v>5841498.0800000001</v>
      </c>
    </row>
    <row r="681" spans="1:8" ht="14.45" customHeight="1" x14ac:dyDescent="0.2">
      <c r="A681" s="4">
        <v>2020</v>
      </c>
      <c r="B681" s="4" t="s">
        <v>39</v>
      </c>
      <c r="C681" s="4" t="s">
        <v>261</v>
      </c>
      <c r="D681" s="4" t="s">
        <v>248</v>
      </c>
      <c r="E681" s="4" t="s">
        <v>47</v>
      </c>
      <c r="F681" s="7">
        <v>40778</v>
      </c>
      <c r="G681" s="7">
        <v>223284</v>
      </c>
      <c r="H681" s="8">
        <v>151593.72</v>
      </c>
    </row>
    <row r="682" spans="1:8" ht="14.45" customHeight="1" x14ac:dyDescent="0.2">
      <c r="A682" s="4">
        <v>2020</v>
      </c>
      <c r="B682" s="4" t="s">
        <v>39</v>
      </c>
      <c r="C682" s="4" t="s">
        <v>261</v>
      </c>
      <c r="D682" s="4" t="s">
        <v>249</v>
      </c>
      <c r="E682" s="4" t="s">
        <v>47</v>
      </c>
      <c r="F682" s="7">
        <v>26107</v>
      </c>
      <c r="G682" s="7">
        <v>166738</v>
      </c>
      <c r="H682" s="8">
        <v>110080.95</v>
      </c>
    </row>
    <row r="683" spans="1:8" ht="14.45" customHeight="1" x14ac:dyDescent="0.2">
      <c r="A683" s="4">
        <v>2020</v>
      </c>
      <c r="B683" s="4" t="s">
        <v>36</v>
      </c>
      <c r="C683" s="4" t="s">
        <v>262</v>
      </c>
      <c r="D683" s="4" t="s">
        <v>248</v>
      </c>
      <c r="E683" s="4" t="s">
        <v>47</v>
      </c>
      <c r="F683" s="7">
        <v>64736</v>
      </c>
      <c r="G683" s="7">
        <v>385063</v>
      </c>
      <c r="H683" s="8">
        <v>616127.24</v>
      </c>
    </row>
    <row r="684" spans="1:8" ht="14.45" customHeight="1" x14ac:dyDescent="0.2">
      <c r="A684" s="4">
        <v>2020</v>
      </c>
      <c r="B684" s="4" t="s">
        <v>36</v>
      </c>
      <c r="C684" s="4" t="s">
        <v>262</v>
      </c>
      <c r="D684" s="4" t="s">
        <v>249</v>
      </c>
      <c r="E684" s="4" t="s">
        <v>47</v>
      </c>
      <c r="F684" s="7">
        <v>40095</v>
      </c>
      <c r="G684" s="7">
        <v>319269</v>
      </c>
      <c r="H684" s="8">
        <v>637570.78</v>
      </c>
    </row>
    <row r="685" spans="1:8" ht="14.45" customHeight="1" x14ac:dyDescent="0.2">
      <c r="A685" s="4">
        <v>2020</v>
      </c>
      <c r="B685" s="4" t="s">
        <v>37</v>
      </c>
      <c r="C685" s="4" t="s">
        <v>262</v>
      </c>
      <c r="D685" s="4" t="s">
        <v>248</v>
      </c>
      <c r="E685" s="4" t="s">
        <v>47</v>
      </c>
      <c r="F685" s="7">
        <v>94613</v>
      </c>
      <c r="G685" s="7">
        <v>878377</v>
      </c>
      <c r="H685" s="8">
        <v>3796289.61</v>
      </c>
    </row>
    <row r="686" spans="1:8" ht="14.45" customHeight="1" x14ac:dyDescent="0.2">
      <c r="A686" s="4">
        <v>2020</v>
      </c>
      <c r="B686" s="4" t="s">
        <v>37</v>
      </c>
      <c r="C686" s="4" t="s">
        <v>262</v>
      </c>
      <c r="D686" s="4" t="s">
        <v>249</v>
      </c>
      <c r="E686" s="4" t="s">
        <v>47</v>
      </c>
      <c r="F686" s="7">
        <v>54559</v>
      </c>
      <c r="G686" s="7">
        <v>560443</v>
      </c>
      <c r="H686" s="8">
        <v>2241267.52</v>
      </c>
    </row>
    <row r="687" spans="1:8" ht="14.45" customHeight="1" x14ac:dyDescent="0.2">
      <c r="A687" s="4">
        <v>2020</v>
      </c>
      <c r="B687" s="4" t="s">
        <v>38</v>
      </c>
      <c r="C687" s="4" t="s">
        <v>262</v>
      </c>
      <c r="D687" s="4" t="s">
        <v>248</v>
      </c>
      <c r="E687" s="4" t="s">
        <v>47</v>
      </c>
      <c r="F687" s="7">
        <v>264802</v>
      </c>
      <c r="G687" s="7">
        <v>1901070</v>
      </c>
      <c r="H687" s="8">
        <v>15512435.77</v>
      </c>
    </row>
    <row r="688" spans="1:8" ht="14.45" customHeight="1" x14ac:dyDescent="0.2">
      <c r="A688" s="4">
        <v>2020</v>
      </c>
      <c r="B688" s="4" t="s">
        <v>38</v>
      </c>
      <c r="C688" s="4" t="s">
        <v>262</v>
      </c>
      <c r="D688" s="4" t="s">
        <v>249</v>
      </c>
      <c r="E688" s="4" t="s">
        <v>47</v>
      </c>
      <c r="F688" s="7">
        <v>167165</v>
      </c>
      <c r="G688" s="7">
        <v>1148037</v>
      </c>
      <c r="H688" s="8">
        <v>9034765.6099999994</v>
      </c>
    </row>
    <row r="689" spans="1:8" ht="14.45" customHeight="1" x14ac:dyDescent="0.2">
      <c r="A689" s="4">
        <v>2020</v>
      </c>
      <c r="B689" s="4" t="s">
        <v>39</v>
      </c>
      <c r="C689" s="4" t="s">
        <v>262</v>
      </c>
      <c r="D689" s="4" t="s">
        <v>248</v>
      </c>
      <c r="E689" s="4" t="s">
        <v>47</v>
      </c>
      <c r="F689" s="7">
        <v>49674</v>
      </c>
      <c r="G689" s="7">
        <v>292908</v>
      </c>
      <c r="H689" s="8">
        <v>221514.07</v>
      </c>
    </row>
    <row r="690" spans="1:8" ht="14.45" customHeight="1" x14ac:dyDescent="0.2">
      <c r="A690" s="4">
        <v>2020</v>
      </c>
      <c r="B690" s="4" t="s">
        <v>39</v>
      </c>
      <c r="C690" s="4" t="s">
        <v>262</v>
      </c>
      <c r="D690" s="4" t="s">
        <v>249</v>
      </c>
      <c r="E690" s="4" t="s">
        <v>47</v>
      </c>
      <c r="F690" s="7">
        <v>30651</v>
      </c>
      <c r="G690" s="7">
        <v>209868</v>
      </c>
      <c r="H690" s="8">
        <v>146028.66</v>
      </c>
    </row>
    <row r="691" spans="1:8" ht="14.45" customHeight="1" x14ac:dyDescent="0.2">
      <c r="A691" s="4">
        <v>2020</v>
      </c>
      <c r="B691" s="4" t="s">
        <v>36</v>
      </c>
      <c r="C691" s="4" t="s">
        <v>263</v>
      </c>
      <c r="D691" s="4" t="s">
        <v>248</v>
      </c>
      <c r="E691" s="4" t="s">
        <v>47</v>
      </c>
      <c r="F691" s="7">
        <v>68341</v>
      </c>
      <c r="G691" s="7">
        <v>410276</v>
      </c>
      <c r="H691" s="8">
        <v>763525.98</v>
      </c>
    </row>
    <row r="692" spans="1:8" ht="14.45" customHeight="1" x14ac:dyDescent="0.2">
      <c r="A692" s="4">
        <v>2020</v>
      </c>
      <c r="B692" s="4" t="s">
        <v>36</v>
      </c>
      <c r="C692" s="4" t="s">
        <v>263</v>
      </c>
      <c r="D692" s="4" t="s">
        <v>249</v>
      </c>
      <c r="E692" s="4" t="s">
        <v>47</v>
      </c>
      <c r="F692" s="7">
        <v>42049</v>
      </c>
      <c r="G692" s="7">
        <v>317953</v>
      </c>
      <c r="H692" s="8">
        <v>690314.59</v>
      </c>
    </row>
    <row r="693" spans="1:8" ht="14.45" customHeight="1" x14ac:dyDescent="0.2">
      <c r="A693" s="4">
        <v>2020</v>
      </c>
      <c r="B693" s="4" t="s">
        <v>37</v>
      </c>
      <c r="C693" s="4" t="s">
        <v>263</v>
      </c>
      <c r="D693" s="4" t="s">
        <v>248</v>
      </c>
      <c r="E693" s="4" t="s">
        <v>47</v>
      </c>
      <c r="F693" s="7">
        <v>116705</v>
      </c>
      <c r="G693" s="7">
        <v>1059412</v>
      </c>
      <c r="H693" s="8">
        <v>4611264.32</v>
      </c>
    </row>
    <row r="694" spans="1:8" ht="14.45" customHeight="1" x14ac:dyDescent="0.2">
      <c r="A694" s="4">
        <v>2020</v>
      </c>
      <c r="B694" s="4" t="s">
        <v>37</v>
      </c>
      <c r="C694" s="4" t="s">
        <v>263</v>
      </c>
      <c r="D694" s="4" t="s">
        <v>249</v>
      </c>
      <c r="E694" s="4" t="s">
        <v>47</v>
      </c>
      <c r="F694" s="7">
        <v>68181</v>
      </c>
      <c r="G694" s="7">
        <v>663658</v>
      </c>
      <c r="H694" s="8">
        <v>2830224.81</v>
      </c>
    </row>
    <row r="695" spans="1:8" ht="14.45" customHeight="1" x14ac:dyDescent="0.2">
      <c r="A695" s="4">
        <v>2020</v>
      </c>
      <c r="B695" s="4" t="s">
        <v>38</v>
      </c>
      <c r="C695" s="4" t="s">
        <v>263</v>
      </c>
      <c r="D695" s="4" t="s">
        <v>248</v>
      </c>
      <c r="E695" s="4" t="s">
        <v>47</v>
      </c>
      <c r="F695" s="7">
        <v>324205</v>
      </c>
      <c r="G695" s="7">
        <v>2316749</v>
      </c>
      <c r="H695" s="8">
        <v>19654943.710000001</v>
      </c>
    </row>
    <row r="696" spans="1:8" ht="14.45" customHeight="1" x14ac:dyDescent="0.2">
      <c r="A696" s="4">
        <v>2020</v>
      </c>
      <c r="B696" s="4" t="s">
        <v>38</v>
      </c>
      <c r="C696" s="4" t="s">
        <v>263</v>
      </c>
      <c r="D696" s="4" t="s">
        <v>249</v>
      </c>
      <c r="E696" s="4" t="s">
        <v>47</v>
      </c>
      <c r="F696" s="7">
        <v>214685</v>
      </c>
      <c r="G696" s="7">
        <v>1511392</v>
      </c>
      <c r="H696" s="8">
        <v>12502205.300000001</v>
      </c>
    </row>
    <row r="697" spans="1:8" ht="14.45" customHeight="1" x14ac:dyDescent="0.2">
      <c r="A697" s="4">
        <v>2020</v>
      </c>
      <c r="B697" s="4" t="s">
        <v>39</v>
      </c>
      <c r="C697" s="4" t="s">
        <v>263</v>
      </c>
      <c r="D697" s="4" t="s">
        <v>248</v>
      </c>
      <c r="E697" s="4" t="s">
        <v>47</v>
      </c>
      <c r="F697" s="7">
        <v>57240</v>
      </c>
      <c r="G697" s="7">
        <v>354385</v>
      </c>
      <c r="H697" s="8">
        <v>286545.73</v>
      </c>
    </row>
    <row r="698" spans="1:8" ht="14.45" customHeight="1" x14ac:dyDescent="0.2">
      <c r="A698" s="4">
        <v>2020</v>
      </c>
      <c r="B698" s="4" t="s">
        <v>39</v>
      </c>
      <c r="C698" s="4" t="s">
        <v>263</v>
      </c>
      <c r="D698" s="4" t="s">
        <v>249</v>
      </c>
      <c r="E698" s="4" t="s">
        <v>47</v>
      </c>
      <c r="F698" s="7">
        <v>33724</v>
      </c>
      <c r="G698" s="7">
        <v>230033</v>
      </c>
      <c r="H698" s="8">
        <v>183845.99</v>
      </c>
    </row>
    <row r="699" spans="1:8" ht="14.45" customHeight="1" x14ac:dyDescent="0.2">
      <c r="A699" s="4">
        <v>2020</v>
      </c>
      <c r="B699" s="4" t="s">
        <v>36</v>
      </c>
      <c r="C699" s="4" t="s">
        <v>264</v>
      </c>
      <c r="D699" s="4" t="s">
        <v>248</v>
      </c>
      <c r="E699" s="4" t="s">
        <v>47</v>
      </c>
      <c r="F699" s="7">
        <v>64139</v>
      </c>
      <c r="G699" s="7">
        <v>389558</v>
      </c>
      <c r="H699" s="8">
        <v>854047.64</v>
      </c>
    </row>
    <row r="700" spans="1:8" ht="14.45" customHeight="1" x14ac:dyDescent="0.2">
      <c r="A700" s="4">
        <v>2020</v>
      </c>
      <c r="B700" s="4" t="s">
        <v>36</v>
      </c>
      <c r="C700" s="4" t="s">
        <v>264</v>
      </c>
      <c r="D700" s="4" t="s">
        <v>249</v>
      </c>
      <c r="E700" s="4" t="s">
        <v>47</v>
      </c>
      <c r="F700" s="7">
        <v>39358</v>
      </c>
      <c r="G700" s="7">
        <v>268362</v>
      </c>
      <c r="H700" s="8">
        <v>645459.03</v>
      </c>
    </row>
    <row r="701" spans="1:8" ht="14.45" customHeight="1" x14ac:dyDescent="0.2">
      <c r="A701" s="4">
        <v>2020</v>
      </c>
      <c r="B701" s="4" t="s">
        <v>37</v>
      </c>
      <c r="C701" s="4" t="s">
        <v>264</v>
      </c>
      <c r="D701" s="4" t="s">
        <v>248</v>
      </c>
      <c r="E701" s="4" t="s">
        <v>47</v>
      </c>
      <c r="F701" s="7">
        <v>117548</v>
      </c>
      <c r="G701" s="7">
        <v>1065136</v>
      </c>
      <c r="H701" s="8">
        <v>4596424.41</v>
      </c>
    </row>
    <row r="702" spans="1:8" ht="14.45" customHeight="1" x14ac:dyDescent="0.2">
      <c r="A702" s="4">
        <v>2020</v>
      </c>
      <c r="B702" s="4" t="s">
        <v>37</v>
      </c>
      <c r="C702" s="4" t="s">
        <v>264</v>
      </c>
      <c r="D702" s="4" t="s">
        <v>249</v>
      </c>
      <c r="E702" s="4" t="s">
        <v>47</v>
      </c>
      <c r="F702" s="7">
        <v>74851</v>
      </c>
      <c r="G702" s="7">
        <v>684892</v>
      </c>
      <c r="H702" s="8">
        <v>3083008.14</v>
      </c>
    </row>
    <row r="703" spans="1:8" ht="14.45" customHeight="1" x14ac:dyDescent="0.2">
      <c r="A703" s="4">
        <v>2020</v>
      </c>
      <c r="B703" s="4" t="s">
        <v>38</v>
      </c>
      <c r="C703" s="4" t="s">
        <v>264</v>
      </c>
      <c r="D703" s="4" t="s">
        <v>248</v>
      </c>
      <c r="E703" s="4" t="s">
        <v>47</v>
      </c>
      <c r="F703" s="7">
        <v>339464</v>
      </c>
      <c r="G703" s="7">
        <v>2454311</v>
      </c>
      <c r="H703" s="8">
        <v>20940720.239999998</v>
      </c>
    </row>
    <row r="704" spans="1:8" ht="14.45" customHeight="1" x14ac:dyDescent="0.2">
      <c r="A704" s="4">
        <v>2020</v>
      </c>
      <c r="B704" s="4" t="s">
        <v>38</v>
      </c>
      <c r="C704" s="4" t="s">
        <v>264</v>
      </c>
      <c r="D704" s="4" t="s">
        <v>249</v>
      </c>
      <c r="E704" s="4" t="s">
        <v>47</v>
      </c>
      <c r="F704" s="7">
        <v>243970</v>
      </c>
      <c r="G704" s="7">
        <v>1693322</v>
      </c>
      <c r="H704" s="8">
        <v>14530864.42</v>
      </c>
    </row>
    <row r="705" spans="1:8" ht="14.45" customHeight="1" x14ac:dyDescent="0.2">
      <c r="A705" s="4">
        <v>2020</v>
      </c>
      <c r="B705" s="4" t="s">
        <v>39</v>
      </c>
      <c r="C705" s="4" t="s">
        <v>264</v>
      </c>
      <c r="D705" s="4" t="s">
        <v>248</v>
      </c>
      <c r="E705" s="4" t="s">
        <v>47</v>
      </c>
      <c r="F705" s="7">
        <v>55181</v>
      </c>
      <c r="G705" s="7">
        <v>350516</v>
      </c>
      <c r="H705" s="8">
        <v>310072.92</v>
      </c>
    </row>
    <row r="706" spans="1:8" ht="14.45" customHeight="1" x14ac:dyDescent="0.2">
      <c r="A706" s="4">
        <v>2020</v>
      </c>
      <c r="B706" s="4" t="s">
        <v>39</v>
      </c>
      <c r="C706" s="4" t="s">
        <v>264</v>
      </c>
      <c r="D706" s="4" t="s">
        <v>249</v>
      </c>
      <c r="E706" s="4" t="s">
        <v>47</v>
      </c>
      <c r="F706" s="7">
        <v>32643</v>
      </c>
      <c r="G706" s="7">
        <v>212015</v>
      </c>
      <c r="H706" s="8">
        <v>187490.65</v>
      </c>
    </row>
    <row r="707" spans="1:8" ht="14.45" customHeight="1" x14ac:dyDescent="0.2">
      <c r="A707" s="4">
        <v>2020</v>
      </c>
      <c r="B707" s="4" t="s">
        <v>36</v>
      </c>
      <c r="C707" s="4" t="s">
        <v>265</v>
      </c>
      <c r="D707" s="4" t="s">
        <v>248</v>
      </c>
      <c r="E707" s="4" t="s">
        <v>47</v>
      </c>
      <c r="F707" s="7">
        <v>56731</v>
      </c>
      <c r="G707" s="7">
        <v>339205</v>
      </c>
      <c r="H707" s="8">
        <v>884636.49</v>
      </c>
    </row>
    <row r="708" spans="1:8" ht="14.45" customHeight="1" x14ac:dyDescent="0.2">
      <c r="A708" s="4">
        <v>2020</v>
      </c>
      <c r="B708" s="4" t="s">
        <v>36</v>
      </c>
      <c r="C708" s="4" t="s">
        <v>265</v>
      </c>
      <c r="D708" s="4" t="s">
        <v>249</v>
      </c>
      <c r="E708" s="4" t="s">
        <v>47</v>
      </c>
      <c r="F708" s="7">
        <v>34974</v>
      </c>
      <c r="G708" s="7">
        <v>210668</v>
      </c>
      <c r="H708" s="8">
        <v>570801.68000000005</v>
      </c>
    </row>
    <row r="709" spans="1:8" ht="14.45" customHeight="1" x14ac:dyDescent="0.2">
      <c r="A709" s="4">
        <v>2020</v>
      </c>
      <c r="B709" s="4" t="s">
        <v>37</v>
      </c>
      <c r="C709" s="4" t="s">
        <v>265</v>
      </c>
      <c r="D709" s="4" t="s">
        <v>248</v>
      </c>
      <c r="E709" s="4" t="s">
        <v>47</v>
      </c>
      <c r="F709" s="7">
        <v>106524</v>
      </c>
      <c r="G709" s="7">
        <v>947478</v>
      </c>
      <c r="H709" s="8">
        <v>4042298.06</v>
      </c>
    </row>
    <row r="710" spans="1:8" ht="14.45" customHeight="1" x14ac:dyDescent="0.2">
      <c r="A710" s="4">
        <v>2020</v>
      </c>
      <c r="B710" s="4" t="s">
        <v>37</v>
      </c>
      <c r="C710" s="4" t="s">
        <v>265</v>
      </c>
      <c r="D710" s="4" t="s">
        <v>249</v>
      </c>
      <c r="E710" s="4" t="s">
        <v>47</v>
      </c>
      <c r="F710" s="7">
        <v>75401</v>
      </c>
      <c r="G710" s="7">
        <v>669835</v>
      </c>
      <c r="H710" s="8">
        <v>3017672.64</v>
      </c>
    </row>
    <row r="711" spans="1:8" ht="14.45" customHeight="1" x14ac:dyDescent="0.2">
      <c r="A711" s="4">
        <v>2020</v>
      </c>
      <c r="B711" s="4" t="s">
        <v>38</v>
      </c>
      <c r="C711" s="4" t="s">
        <v>265</v>
      </c>
      <c r="D711" s="4" t="s">
        <v>248</v>
      </c>
      <c r="E711" s="4" t="s">
        <v>47</v>
      </c>
      <c r="F711" s="7">
        <v>342922</v>
      </c>
      <c r="G711" s="7">
        <v>2410294</v>
      </c>
      <c r="H711" s="8">
        <v>19886420.289999999</v>
      </c>
    </row>
    <row r="712" spans="1:8" ht="14.45" customHeight="1" x14ac:dyDescent="0.2">
      <c r="A712" s="4">
        <v>2020</v>
      </c>
      <c r="B712" s="4" t="s">
        <v>38</v>
      </c>
      <c r="C712" s="4" t="s">
        <v>265</v>
      </c>
      <c r="D712" s="4" t="s">
        <v>249</v>
      </c>
      <c r="E712" s="4" t="s">
        <v>47</v>
      </c>
      <c r="F712" s="7">
        <v>264735</v>
      </c>
      <c r="G712" s="7">
        <v>1786266</v>
      </c>
      <c r="H712" s="8">
        <v>14908758.1</v>
      </c>
    </row>
    <row r="713" spans="1:8" ht="14.45" customHeight="1" x14ac:dyDescent="0.2">
      <c r="A713" s="4">
        <v>2020</v>
      </c>
      <c r="B713" s="4" t="s">
        <v>39</v>
      </c>
      <c r="C713" s="4" t="s">
        <v>265</v>
      </c>
      <c r="D713" s="4" t="s">
        <v>248</v>
      </c>
      <c r="E713" s="4" t="s">
        <v>47</v>
      </c>
      <c r="F713" s="7">
        <v>47714</v>
      </c>
      <c r="G713" s="7">
        <v>298914</v>
      </c>
      <c r="H713" s="8">
        <v>295271.7</v>
      </c>
    </row>
    <row r="714" spans="1:8" ht="14.45" customHeight="1" x14ac:dyDescent="0.2">
      <c r="A714" s="4">
        <v>2020</v>
      </c>
      <c r="B714" s="4" t="s">
        <v>39</v>
      </c>
      <c r="C714" s="4" t="s">
        <v>265</v>
      </c>
      <c r="D714" s="4" t="s">
        <v>249</v>
      </c>
      <c r="E714" s="4" t="s">
        <v>47</v>
      </c>
      <c r="F714" s="7">
        <v>29599</v>
      </c>
      <c r="G714" s="7">
        <v>189108</v>
      </c>
      <c r="H714" s="8">
        <v>178948.97</v>
      </c>
    </row>
    <row r="715" spans="1:8" ht="14.45" customHeight="1" x14ac:dyDescent="0.2">
      <c r="A715" s="4">
        <v>2020</v>
      </c>
      <c r="B715" s="4" t="s">
        <v>36</v>
      </c>
      <c r="C715" s="4" t="s">
        <v>266</v>
      </c>
      <c r="D715" s="4" t="s">
        <v>248</v>
      </c>
      <c r="E715" s="4" t="s">
        <v>47</v>
      </c>
      <c r="F715" s="7">
        <v>52533</v>
      </c>
      <c r="G715" s="7">
        <v>316836</v>
      </c>
      <c r="H715" s="8">
        <v>960764.58</v>
      </c>
    </row>
    <row r="716" spans="1:8" ht="14.45" customHeight="1" x14ac:dyDescent="0.2">
      <c r="A716" s="4">
        <v>2020</v>
      </c>
      <c r="B716" s="4" t="s">
        <v>36</v>
      </c>
      <c r="C716" s="4" t="s">
        <v>266</v>
      </c>
      <c r="D716" s="4" t="s">
        <v>249</v>
      </c>
      <c r="E716" s="4" t="s">
        <v>47</v>
      </c>
      <c r="F716" s="7">
        <v>31543</v>
      </c>
      <c r="G716" s="7">
        <v>183410</v>
      </c>
      <c r="H716" s="8">
        <v>602523.88</v>
      </c>
    </row>
    <row r="717" spans="1:8" ht="14.45" customHeight="1" x14ac:dyDescent="0.2">
      <c r="A717" s="4">
        <v>2020</v>
      </c>
      <c r="B717" s="4" t="s">
        <v>37</v>
      </c>
      <c r="C717" s="4" t="s">
        <v>266</v>
      </c>
      <c r="D717" s="4" t="s">
        <v>248</v>
      </c>
      <c r="E717" s="4" t="s">
        <v>47</v>
      </c>
      <c r="F717" s="7">
        <v>90589</v>
      </c>
      <c r="G717" s="7">
        <v>785780</v>
      </c>
      <c r="H717" s="8">
        <v>3295565.14</v>
      </c>
    </row>
    <row r="718" spans="1:8" ht="14.45" customHeight="1" x14ac:dyDescent="0.2">
      <c r="A718" s="4">
        <v>2020</v>
      </c>
      <c r="B718" s="4" t="s">
        <v>37</v>
      </c>
      <c r="C718" s="4" t="s">
        <v>266</v>
      </c>
      <c r="D718" s="4" t="s">
        <v>249</v>
      </c>
      <c r="E718" s="4" t="s">
        <v>47</v>
      </c>
      <c r="F718" s="7">
        <v>67525</v>
      </c>
      <c r="G718" s="7">
        <v>583648</v>
      </c>
      <c r="H718" s="8">
        <v>2607484.7999999998</v>
      </c>
    </row>
    <row r="719" spans="1:8" ht="14.45" customHeight="1" x14ac:dyDescent="0.2">
      <c r="A719" s="4">
        <v>2020</v>
      </c>
      <c r="B719" s="4" t="s">
        <v>38</v>
      </c>
      <c r="C719" s="4" t="s">
        <v>266</v>
      </c>
      <c r="D719" s="4" t="s">
        <v>248</v>
      </c>
      <c r="E719" s="4" t="s">
        <v>47</v>
      </c>
      <c r="F719" s="7">
        <v>326489</v>
      </c>
      <c r="G719" s="7">
        <v>2264425</v>
      </c>
      <c r="H719" s="8">
        <v>18430047.399999999</v>
      </c>
    </row>
    <row r="720" spans="1:8" ht="14.45" customHeight="1" x14ac:dyDescent="0.2">
      <c r="A720" s="4">
        <v>2020</v>
      </c>
      <c r="B720" s="4" t="s">
        <v>38</v>
      </c>
      <c r="C720" s="4" t="s">
        <v>266</v>
      </c>
      <c r="D720" s="4" t="s">
        <v>249</v>
      </c>
      <c r="E720" s="4" t="s">
        <v>47</v>
      </c>
      <c r="F720" s="7">
        <v>252543</v>
      </c>
      <c r="G720" s="7">
        <v>1679591</v>
      </c>
      <c r="H720" s="8">
        <v>14057334.189999999</v>
      </c>
    </row>
    <row r="721" spans="1:8" ht="14.45" customHeight="1" x14ac:dyDescent="0.2">
      <c r="A721" s="4">
        <v>2020</v>
      </c>
      <c r="B721" s="4" t="s">
        <v>39</v>
      </c>
      <c r="C721" s="4" t="s">
        <v>266</v>
      </c>
      <c r="D721" s="4" t="s">
        <v>248</v>
      </c>
      <c r="E721" s="4" t="s">
        <v>47</v>
      </c>
      <c r="F721" s="7">
        <v>43093</v>
      </c>
      <c r="G721" s="7">
        <v>273014</v>
      </c>
      <c r="H721" s="8">
        <v>295822.2</v>
      </c>
    </row>
    <row r="722" spans="1:8" ht="14.45" customHeight="1" x14ac:dyDescent="0.2">
      <c r="A722" s="4">
        <v>2020</v>
      </c>
      <c r="B722" s="4" t="s">
        <v>39</v>
      </c>
      <c r="C722" s="4" t="s">
        <v>266</v>
      </c>
      <c r="D722" s="4" t="s">
        <v>249</v>
      </c>
      <c r="E722" s="4" t="s">
        <v>47</v>
      </c>
      <c r="F722" s="7">
        <v>26912</v>
      </c>
      <c r="G722" s="7">
        <v>166733</v>
      </c>
      <c r="H722" s="8">
        <v>173198.37</v>
      </c>
    </row>
    <row r="723" spans="1:8" ht="14.45" customHeight="1" x14ac:dyDescent="0.2">
      <c r="A723" s="4">
        <v>2020</v>
      </c>
      <c r="B723" s="4" t="s">
        <v>36</v>
      </c>
      <c r="C723" s="4" t="s">
        <v>267</v>
      </c>
      <c r="D723" s="4" t="s">
        <v>248</v>
      </c>
      <c r="E723" s="4" t="s">
        <v>47</v>
      </c>
      <c r="F723" s="7">
        <v>62599</v>
      </c>
      <c r="G723" s="7">
        <v>383556</v>
      </c>
      <c r="H723" s="8">
        <v>1282641.19</v>
      </c>
    </row>
    <row r="724" spans="1:8" ht="14.45" customHeight="1" x14ac:dyDescent="0.2">
      <c r="A724" s="4">
        <v>2020</v>
      </c>
      <c r="B724" s="4" t="s">
        <v>36</v>
      </c>
      <c r="C724" s="4" t="s">
        <v>267</v>
      </c>
      <c r="D724" s="4" t="s">
        <v>249</v>
      </c>
      <c r="E724" s="4" t="s">
        <v>47</v>
      </c>
      <c r="F724" s="7">
        <v>34593</v>
      </c>
      <c r="G724" s="7">
        <v>187869</v>
      </c>
      <c r="H724" s="8">
        <v>703675.58</v>
      </c>
    </row>
    <row r="725" spans="1:8" ht="14.45" customHeight="1" x14ac:dyDescent="0.2">
      <c r="A725" s="4">
        <v>2020</v>
      </c>
      <c r="B725" s="4" t="s">
        <v>37</v>
      </c>
      <c r="C725" s="4" t="s">
        <v>267</v>
      </c>
      <c r="D725" s="4" t="s">
        <v>248</v>
      </c>
      <c r="E725" s="4" t="s">
        <v>47</v>
      </c>
      <c r="F725" s="7">
        <v>92265</v>
      </c>
      <c r="G725" s="7">
        <v>793237</v>
      </c>
      <c r="H725" s="8">
        <v>3142670.12</v>
      </c>
    </row>
    <row r="726" spans="1:8" ht="14.45" customHeight="1" x14ac:dyDescent="0.2">
      <c r="A726" s="4">
        <v>2020</v>
      </c>
      <c r="B726" s="4" t="s">
        <v>37</v>
      </c>
      <c r="C726" s="4" t="s">
        <v>267</v>
      </c>
      <c r="D726" s="4" t="s">
        <v>249</v>
      </c>
      <c r="E726" s="4" t="s">
        <v>47</v>
      </c>
      <c r="F726" s="7">
        <v>65851</v>
      </c>
      <c r="G726" s="7">
        <v>560153</v>
      </c>
      <c r="H726" s="8">
        <v>2348639.4500000002</v>
      </c>
    </row>
    <row r="727" spans="1:8" ht="14.45" customHeight="1" x14ac:dyDescent="0.2">
      <c r="A727" s="4">
        <v>2020</v>
      </c>
      <c r="B727" s="4" t="s">
        <v>38</v>
      </c>
      <c r="C727" s="4" t="s">
        <v>267</v>
      </c>
      <c r="D727" s="4" t="s">
        <v>248</v>
      </c>
      <c r="E727" s="4" t="s">
        <v>47</v>
      </c>
      <c r="F727" s="7">
        <v>365006</v>
      </c>
      <c r="G727" s="7">
        <v>2502374</v>
      </c>
      <c r="H727" s="8">
        <v>20220732.949999999</v>
      </c>
    </row>
    <row r="728" spans="1:8" ht="14.45" customHeight="1" x14ac:dyDescent="0.2">
      <c r="A728" s="4">
        <v>2020</v>
      </c>
      <c r="B728" s="4" t="s">
        <v>38</v>
      </c>
      <c r="C728" s="4" t="s">
        <v>267</v>
      </c>
      <c r="D728" s="4" t="s">
        <v>249</v>
      </c>
      <c r="E728" s="4" t="s">
        <v>47</v>
      </c>
      <c r="F728" s="7">
        <v>265337</v>
      </c>
      <c r="G728" s="7">
        <v>1684771</v>
      </c>
      <c r="H728" s="8">
        <v>13554350</v>
      </c>
    </row>
    <row r="729" spans="1:8" ht="14.45" customHeight="1" x14ac:dyDescent="0.2">
      <c r="A729" s="4">
        <v>2020</v>
      </c>
      <c r="B729" s="4" t="s">
        <v>39</v>
      </c>
      <c r="C729" s="4" t="s">
        <v>267</v>
      </c>
      <c r="D729" s="4" t="s">
        <v>248</v>
      </c>
      <c r="E729" s="4" t="s">
        <v>47</v>
      </c>
      <c r="F729" s="7">
        <v>48832</v>
      </c>
      <c r="G729" s="7">
        <v>314492</v>
      </c>
      <c r="H729" s="8">
        <v>359167.98</v>
      </c>
    </row>
    <row r="730" spans="1:8" ht="14.45" customHeight="1" x14ac:dyDescent="0.2">
      <c r="A730" s="4">
        <v>2020</v>
      </c>
      <c r="B730" s="4" t="s">
        <v>39</v>
      </c>
      <c r="C730" s="4" t="s">
        <v>267</v>
      </c>
      <c r="D730" s="4" t="s">
        <v>249</v>
      </c>
      <c r="E730" s="4" t="s">
        <v>47</v>
      </c>
      <c r="F730" s="7">
        <v>30326</v>
      </c>
      <c r="G730" s="7">
        <v>178941</v>
      </c>
      <c r="H730" s="8">
        <v>199537.29</v>
      </c>
    </row>
    <row r="731" spans="1:8" ht="14.45" customHeight="1" x14ac:dyDescent="0.2">
      <c r="A731" s="4">
        <v>2020</v>
      </c>
      <c r="B731" s="4" t="s">
        <v>36</v>
      </c>
      <c r="C731" s="4" t="s">
        <v>268</v>
      </c>
      <c r="D731" s="4" t="s">
        <v>248</v>
      </c>
      <c r="E731" s="4" t="s">
        <v>47</v>
      </c>
      <c r="F731" s="7">
        <v>55939</v>
      </c>
      <c r="G731" s="7">
        <v>355224</v>
      </c>
      <c r="H731" s="8">
        <v>1290272.3700000001</v>
      </c>
    </row>
    <row r="732" spans="1:8" ht="14.45" customHeight="1" x14ac:dyDescent="0.2">
      <c r="A732" s="4">
        <v>2020</v>
      </c>
      <c r="B732" s="4" t="s">
        <v>36</v>
      </c>
      <c r="C732" s="4" t="s">
        <v>268</v>
      </c>
      <c r="D732" s="4" t="s">
        <v>249</v>
      </c>
      <c r="E732" s="4" t="s">
        <v>47</v>
      </c>
      <c r="F732" s="7">
        <v>29742</v>
      </c>
      <c r="G732" s="7">
        <v>152638</v>
      </c>
      <c r="H732" s="8">
        <v>637860.74</v>
      </c>
    </row>
    <row r="733" spans="1:8" ht="14.45" customHeight="1" x14ac:dyDescent="0.2">
      <c r="A733" s="4">
        <v>2020</v>
      </c>
      <c r="B733" s="4" t="s">
        <v>37</v>
      </c>
      <c r="C733" s="4" t="s">
        <v>268</v>
      </c>
      <c r="D733" s="4" t="s">
        <v>248</v>
      </c>
      <c r="E733" s="4" t="s">
        <v>47</v>
      </c>
      <c r="F733" s="7">
        <v>78948</v>
      </c>
      <c r="G733" s="7">
        <v>684893</v>
      </c>
      <c r="H733" s="8">
        <v>2437985.15</v>
      </c>
    </row>
    <row r="734" spans="1:8" ht="14.45" customHeight="1" x14ac:dyDescent="0.2">
      <c r="A734" s="4">
        <v>2020</v>
      </c>
      <c r="B734" s="4" t="s">
        <v>37</v>
      </c>
      <c r="C734" s="4" t="s">
        <v>268</v>
      </c>
      <c r="D734" s="4" t="s">
        <v>249</v>
      </c>
      <c r="E734" s="4" t="s">
        <v>47</v>
      </c>
      <c r="F734" s="7">
        <v>51053</v>
      </c>
      <c r="G734" s="7">
        <v>426853</v>
      </c>
      <c r="H734" s="8">
        <v>1628007.49</v>
      </c>
    </row>
    <row r="735" spans="1:8" ht="14.45" customHeight="1" x14ac:dyDescent="0.2">
      <c r="A735" s="4">
        <v>2020</v>
      </c>
      <c r="B735" s="4" t="s">
        <v>38</v>
      </c>
      <c r="C735" s="4" t="s">
        <v>268</v>
      </c>
      <c r="D735" s="4" t="s">
        <v>248</v>
      </c>
      <c r="E735" s="4" t="s">
        <v>47</v>
      </c>
      <c r="F735" s="7">
        <v>320027</v>
      </c>
      <c r="G735" s="7">
        <v>2171905</v>
      </c>
      <c r="H735" s="8">
        <v>17530344.440000001</v>
      </c>
    </row>
    <row r="736" spans="1:8" ht="14.45" customHeight="1" x14ac:dyDescent="0.2">
      <c r="A736" s="4">
        <v>2020</v>
      </c>
      <c r="B736" s="4" t="s">
        <v>38</v>
      </c>
      <c r="C736" s="4" t="s">
        <v>268</v>
      </c>
      <c r="D736" s="4" t="s">
        <v>249</v>
      </c>
      <c r="E736" s="4" t="s">
        <v>47</v>
      </c>
      <c r="F736" s="7">
        <v>214101</v>
      </c>
      <c r="G736" s="7">
        <v>1279002</v>
      </c>
      <c r="H736" s="8">
        <v>10019444.41</v>
      </c>
    </row>
    <row r="737" spans="1:8" ht="14.45" customHeight="1" x14ac:dyDescent="0.2">
      <c r="A737" s="4">
        <v>2020</v>
      </c>
      <c r="B737" s="4" t="s">
        <v>39</v>
      </c>
      <c r="C737" s="4" t="s">
        <v>268</v>
      </c>
      <c r="D737" s="4" t="s">
        <v>248</v>
      </c>
      <c r="E737" s="4" t="s">
        <v>47</v>
      </c>
      <c r="F737" s="7">
        <v>42746</v>
      </c>
      <c r="G737" s="7">
        <v>283193</v>
      </c>
      <c r="H737" s="8">
        <v>321957.31</v>
      </c>
    </row>
    <row r="738" spans="1:8" ht="14.45" customHeight="1" x14ac:dyDescent="0.2">
      <c r="A738" s="4">
        <v>2020</v>
      </c>
      <c r="B738" s="4" t="s">
        <v>39</v>
      </c>
      <c r="C738" s="4" t="s">
        <v>268</v>
      </c>
      <c r="D738" s="4" t="s">
        <v>249</v>
      </c>
      <c r="E738" s="4" t="s">
        <v>47</v>
      </c>
      <c r="F738" s="7">
        <v>26141</v>
      </c>
      <c r="G738" s="7">
        <v>152848</v>
      </c>
      <c r="H738" s="8">
        <v>171753.92</v>
      </c>
    </row>
    <row r="739" spans="1:8" ht="14.45" customHeight="1" x14ac:dyDescent="0.2">
      <c r="A739" s="4">
        <v>2020</v>
      </c>
      <c r="B739" s="4" t="s">
        <v>36</v>
      </c>
      <c r="C739" s="4" t="s">
        <v>269</v>
      </c>
      <c r="D739" s="4" t="s">
        <v>248</v>
      </c>
      <c r="E739" s="4" t="s">
        <v>47</v>
      </c>
      <c r="F739" s="7">
        <v>49226</v>
      </c>
      <c r="G739" s="7">
        <v>319698</v>
      </c>
      <c r="H739" s="8">
        <v>1202100.32</v>
      </c>
    </row>
    <row r="740" spans="1:8" ht="14.45" customHeight="1" x14ac:dyDescent="0.2">
      <c r="A740" s="4">
        <v>2020</v>
      </c>
      <c r="B740" s="4" t="s">
        <v>36</v>
      </c>
      <c r="C740" s="4" t="s">
        <v>269</v>
      </c>
      <c r="D740" s="4" t="s">
        <v>249</v>
      </c>
      <c r="E740" s="4" t="s">
        <v>47</v>
      </c>
      <c r="F740" s="7">
        <v>24796</v>
      </c>
      <c r="G740" s="7">
        <v>122394</v>
      </c>
      <c r="H740" s="8">
        <v>536971.88</v>
      </c>
    </row>
    <row r="741" spans="1:8" ht="14.45" customHeight="1" x14ac:dyDescent="0.2">
      <c r="A741" s="4">
        <v>2020</v>
      </c>
      <c r="B741" s="4" t="s">
        <v>37</v>
      </c>
      <c r="C741" s="4" t="s">
        <v>269</v>
      </c>
      <c r="D741" s="4" t="s">
        <v>248</v>
      </c>
      <c r="E741" s="4" t="s">
        <v>47</v>
      </c>
      <c r="F741" s="7">
        <v>64467</v>
      </c>
      <c r="G741" s="7">
        <v>593350</v>
      </c>
      <c r="H741" s="8">
        <v>1940535.52</v>
      </c>
    </row>
    <row r="742" spans="1:8" ht="14.45" customHeight="1" x14ac:dyDescent="0.2">
      <c r="A742" s="4">
        <v>2020</v>
      </c>
      <c r="B742" s="4" t="s">
        <v>37</v>
      </c>
      <c r="C742" s="4" t="s">
        <v>269</v>
      </c>
      <c r="D742" s="4" t="s">
        <v>249</v>
      </c>
      <c r="E742" s="4" t="s">
        <v>47</v>
      </c>
      <c r="F742" s="7">
        <v>37653</v>
      </c>
      <c r="G742" s="7">
        <v>324761</v>
      </c>
      <c r="H742" s="8">
        <v>1101072.6100000001</v>
      </c>
    </row>
    <row r="743" spans="1:8" ht="14.45" customHeight="1" x14ac:dyDescent="0.2">
      <c r="A743" s="4">
        <v>2020</v>
      </c>
      <c r="B743" s="4" t="s">
        <v>38</v>
      </c>
      <c r="C743" s="4" t="s">
        <v>269</v>
      </c>
      <c r="D743" s="4" t="s">
        <v>248</v>
      </c>
      <c r="E743" s="4" t="s">
        <v>47</v>
      </c>
      <c r="F743" s="7">
        <v>284135</v>
      </c>
      <c r="G743" s="7">
        <v>1964610</v>
      </c>
      <c r="H743" s="8">
        <v>16094315.720000001</v>
      </c>
    </row>
    <row r="744" spans="1:8" ht="14.45" customHeight="1" x14ac:dyDescent="0.2">
      <c r="A744" s="4">
        <v>2020</v>
      </c>
      <c r="B744" s="4" t="s">
        <v>38</v>
      </c>
      <c r="C744" s="4" t="s">
        <v>269</v>
      </c>
      <c r="D744" s="4" t="s">
        <v>249</v>
      </c>
      <c r="E744" s="4" t="s">
        <v>47</v>
      </c>
      <c r="F744" s="7">
        <v>169486</v>
      </c>
      <c r="G744" s="7">
        <v>978489</v>
      </c>
      <c r="H744" s="8">
        <v>7486903.0899999999</v>
      </c>
    </row>
    <row r="745" spans="1:8" ht="14.45" customHeight="1" x14ac:dyDescent="0.2">
      <c r="A745" s="4">
        <v>2020</v>
      </c>
      <c r="B745" s="4" t="s">
        <v>39</v>
      </c>
      <c r="C745" s="4" t="s">
        <v>269</v>
      </c>
      <c r="D745" s="4" t="s">
        <v>248</v>
      </c>
      <c r="E745" s="4" t="s">
        <v>47</v>
      </c>
      <c r="F745" s="7">
        <v>36210</v>
      </c>
      <c r="G745" s="7">
        <v>255493</v>
      </c>
      <c r="H745" s="8">
        <v>285504.92</v>
      </c>
    </row>
    <row r="746" spans="1:8" ht="14.45" customHeight="1" x14ac:dyDescent="0.2">
      <c r="A746" s="4">
        <v>2020</v>
      </c>
      <c r="B746" s="4" t="s">
        <v>39</v>
      </c>
      <c r="C746" s="4" t="s">
        <v>269</v>
      </c>
      <c r="D746" s="4" t="s">
        <v>249</v>
      </c>
      <c r="E746" s="4" t="s">
        <v>47</v>
      </c>
      <c r="F746" s="7">
        <v>22477</v>
      </c>
      <c r="G746" s="7">
        <v>133917</v>
      </c>
      <c r="H746" s="8">
        <v>149838.44</v>
      </c>
    </row>
    <row r="747" spans="1:8" ht="14.45" customHeight="1" x14ac:dyDescent="0.2">
      <c r="A747" s="4">
        <v>2020</v>
      </c>
      <c r="B747" s="4" t="s">
        <v>36</v>
      </c>
      <c r="C747" s="4" t="s">
        <v>270</v>
      </c>
      <c r="D747" s="4" t="s">
        <v>248</v>
      </c>
      <c r="E747" s="4" t="s">
        <v>47</v>
      </c>
      <c r="F747" s="7">
        <v>38055</v>
      </c>
      <c r="G747" s="7">
        <v>251290</v>
      </c>
      <c r="H747" s="8">
        <v>1033722.64</v>
      </c>
    </row>
    <row r="748" spans="1:8" ht="14.45" customHeight="1" x14ac:dyDescent="0.2">
      <c r="A748" s="4">
        <v>2020</v>
      </c>
      <c r="B748" s="4" t="s">
        <v>36</v>
      </c>
      <c r="C748" s="4" t="s">
        <v>270</v>
      </c>
      <c r="D748" s="4" t="s">
        <v>249</v>
      </c>
      <c r="E748" s="4" t="s">
        <v>47</v>
      </c>
      <c r="F748" s="7">
        <v>17315</v>
      </c>
      <c r="G748" s="7">
        <v>83077</v>
      </c>
      <c r="H748" s="8">
        <v>359258.07</v>
      </c>
    </row>
    <row r="749" spans="1:8" ht="14.45" customHeight="1" x14ac:dyDescent="0.2">
      <c r="A749" s="4">
        <v>2020</v>
      </c>
      <c r="B749" s="4" t="s">
        <v>37</v>
      </c>
      <c r="C749" s="4" t="s">
        <v>270</v>
      </c>
      <c r="D749" s="4" t="s">
        <v>248</v>
      </c>
      <c r="E749" s="4" t="s">
        <v>47</v>
      </c>
      <c r="F749" s="7">
        <v>41863</v>
      </c>
      <c r="G749" s="7">
        <v>408060</v>
      </c>
      <c r="H749" s="8">
        <v>1177976.95</v>
      </c>
    </row>
    <row r="750" spans="1:8" ht="14.45" customHeight="1" x14ac:dyDescent="0.2">
      <c r="A750" s="4">
        <v>2020</v>
      </c>
      <c r="B750" s="4" t="s">
        <v>37</v>
      </c>
      <c r="C750" s="4" t="s">
        <v>270</v>
      </c>
      <c r="D750" s="4" t="s">
        <v>249</v>
      </c>
      <c r="E750" s="4" t="s">
        <v>47</v>
      </c>
      <c r="F750" s="7">
        <v>20848</v>
      </c>
      <c r="G750" s="7">
        <v>187376</v>
      </c>
      <c r="H750" s="8">
        <v>599486.59</v>
      </c>
    </row>
    <row r="751" spans="1:8" ht="14.45" customHeight="1" x14ac:dyDescent="0.2">
      <c r="A751" s="4">
        <v>2020</v>
      </c>
      <c r="B751" s="4" t="s">
        <v>38</v>
      </c>
      <c r="C751" s="4" t="s">
        <v>270</v>
      </c>
      <c r="D751" s="4" t="s">
        <v>248</v>
      </c>
      <c r="E751" s="4" t="s">
        <v>47</v>
      </c>
      <c r="F751" s="7">
        <v>206491</v>
      </c>
      <c r="G751" s="7">
        <v>1425066</v>
      </c>
      <c r="H751" s="8">
        <v>12111217.67</v>
      </c>
    </row>
    <row r="752" spans="1:8" ht="14.45" customHeight="1" x14ac:dyDescent="0.2">
      <c r="A752" s="4">
        <v>2020</v>
      </c>
      <c r="B752" s="4" t="s">
        <v>38</v>
      </c>
      <c r="C752" s="4" t="s">
        <v>270</v>
      </c>
      <c r="D752" s="4" t="s">
        <v>249</v>
      </c>
      <c r="E752" s="4" t="s">
        <v>47</v>
      </c>
      <c r="F752" s="7">
        <v>104767</v>
      </c>
      <c r="G752" s="7">
        <v>570903</v>
      </c>
      <c r="H752" s="8">
        <v>4393850.2699999996</v>
      </c>
    </row>
    <row r="753" spans="1:8" ht="14.45" customHeight="1" x14ac:dyDescent="0.2">
      <c r="A753" s="4">
        <v>2020</v>
      </c>
      <c r="B753" s="4" t="s">
        <v>39</v>
      </c>
      <c r="C753" s="4" t="s">
        <v>270</v>
      </c>
      <c r="D753" s="4" t="s">
        <v>248</v>
      </c>
      <c r="E753" s="4" t="s">
        <v>47</v>
      </c>
      <c r="F753" s="7">
        <v>25692</v>
      </c>
      <c r="G753" s="7">
        <v>194119</v>
      </c>
      <c r="H753" s="8">
        <v>211062.45</v>
      </c>
    </row>
    <row r="754" spans="1:8" ht="14.45" customHeight="1" x14ac:dyDescent="0.2">
      <c r="A754" s="4">
        <v>2020</v>
      </c>
      <c r="B754" s="4" t="s">
        <v>39</v>
      </c>
      <c r="C754" s="4" t="s">
        <v>270</v>
      </c>
      <c r="D754" s="4" t="s">
        <v>249</v>
      </c>
      <c r="E754" s="4" t="s">
        <v>47</v>
      </c>
      <c r="F754" s="7">
        <v>15249</v>
      </c>
      <c r="G754" s="7">
        <v>93725</v>
      </c>
      <c r="H754" s="8">
        <v>104068.78</v>
      </c>
    </row>
    <row r="755" spans="1:8" ht="14.45" customHeight="1" x14ac:dyDescent="0.2">
      <c r="A755" s="4">
        <v>2020</v>
      </c>
      <c r="B755" s="4" t="s">
        <v>36</v>
      </c>
      <c r="C755" s="4" t="s">
        <v>271</v>
      </c>
      <c r="D755" s="4" t="s">
        <v>248</v>
      </c>
      <c r="E755" s="4" t="s">
        <v>47</v>
      </c>
      <c r="F755" s="7">
        <v>31395</v>
      </c>
      <c r="G755" s="7">
        <v>202398</v>
      </c>
      <c r="H755" s="8">
        <v>885653.33</v>
      </c>
    </row>
    <row r="756" spans="1:8" ht="14.45" customHeight="1" x14ac:dyDescent="0.2">
      <c r="A756" s="4">
        <v>2020</v>
      </c>
      <c r="B756" s="4" t="s">
        <v>36</v>
      </c>
      <c r="C756" s="4" t="s">
        <v>271</v>
      </c>
      <c r="D756" s="4" t="s">
        <v>249</v>
      </c>
      <c r="E756" s="4" t="s">
        <v>47</v>
      </c>
      <c r="F756" s="7">
        <v>10321</v>
      </c>
      <c r="G756" s="7">
        <v>48199</v>
      </c>
      <c r="H756" s="8">
        <v>216450.83</v>
      </c>
    </row>
    <row r="757" spans="1:8" ht="14.45" customHeight="1" x14ac:dyDescent="0.2">
      <c r="A757" s="4">
        <v>2020</v>
      </c>
      <c r="B757" s="4" t="s">
        <v>37</v>
      </c>
      <c r="C757" s="4" t="s">
        <v>271</v>
      </c>
      <c r="D757" s="4" t="s">
        <v>248</v>
      </c>
      <c r="E757" s="4" t="s">
        <v>47</v>
      </c>
      <c r="F757" s="7">
        <v>21798</v>
      </c>
      <c r="G757" s="7">
        <v>237492</v>
      </c>
      <c r="H757" s="8">
        <v>649825.4</v>
      </c>
    </row>
    <row r="758" spans="1:8" ht="14.45" customHeight="1" x14ac:dyDescent="0.2">
      <c r="A758" s="4">
        <v>2020</v>
      </c>
      <c r="B758" s="4" t="s">
        <v>37</v>
      </c>
      <c r="C758" s="4" t="s">
        <v>271</v>
      </c>
      <c r="D758" s="4" t="s">
        <v>249</v>
      </c>
      <c r="E758" s="4" t="s">
        <v>47</v>
      </c>
      <c r="F758" s="7">
        <v>8227</v>
      </c>
      <c r="G758" s="7">
        <v>80739</v>
      </c>
      <c r="H758" s="8">
        <v>221104.33</v>
      </c>
    </row>
    <row r="759" spans="1:8" ht="14.45" customHeight="1" x14ac:dyDescent="0.2">
      <c r="A759" s="4">
        <v>2020</v>
      </c>
      <c r="B759" s="4" t="s">
        <v>38</v>
      </c>
      <c r="C759" s="4" t="s">
        <v>271</v>
      </c>
      <c r="D759" s="4" t="s">
        <v>248</v>
      </c>
      <c r="E759" s="4" t="s">
        <v>47</v>
      </c>
      <c r="F759" s="7">
        <v>150056</v>
      </c>
      <c r="G759" s="7">
        <v>1013612</v>
      </c>
      <c r="H759" s="8">
        <v>9167176.4000000004</v>
      </c>
    </row>
    <row r="760" spans="1:8" ht="14.45" customHeight="1" x14ac:dyDescent="0.2">
      <c r="A760" s="4">
        <v>2020</v>
      </c>
      <c r="B760" s="4" t="s">
        <v>38</v>
      </c>
      <c r="C760" s="4" t="s">
        <v>271</v>
      </c>
      <c r="D760" s="4" t="s">
        <v>249</v>
      </c>
      <c r="E760" s="4" t="s">
        <v>47</v>
      </c>
      <c r="F760" s="7">
        <v>55193</v>
      </c>
      <c r="G760" s="7">
        <v>274960</v>
      </c>
      <c r="H760" s="8">
        <v>2171035</v>
      </c>
    </row>
    <row r="761" spans="1:8" ht="14.45" customHeight="1" x14ac:dyDescent="0.2">
      <c r="A761" s="4">
        <v>2020</v>
      </c>
      <c r="B761" s="4" t="s">
        <v>39</v>
      </c>
      <c r="C761" s="4" t="s">
        <v>271</v>
      </c>
      <c r="D761" s="4" t="s">
        <v>248</v>
      </c>
      <c r="E761" s="4" t="s">
        <v>47</v>
      </c>
      <c r="F761" s="7">
        <v>19027</v>
      </c>
      <c r="G761" s="7">
        <v>157291</v>
      </c>
      <c r="H761" s="8">
        <v>175606.19</v>
      </c>
    </row>
    <row r="762" spans="1:8" ht="14.45" customHeight="1" x14ac:dyDescent="0.2">
      <c r="A762" s="4">
        <v>2020</v>
      </c>
      <c r="B762" s="4" t="s">
        <v>39</v>
      </c>
      <c r="C762" s="4" t="s">
        <v>271</v>
      </c>
      <c r="D762" s="4" t="s">
        <v>249</v>
      </c>
      <c r="E762" s="4" t="s">
        <v>47</v>
      </c>
      <c r="F762" s="7">
        <v>8519</v>
      </c>
      <c r="G762" s="7">
        <v>57175</v>
      </c>
      <c r="H762" s="8">
        <v>61106.720000000001</v>
      </c>
    </row>
    <row r="763" spans="1:8" ht="14.45" customHeight="1" x14ac:dyDescent="0.2">
      <c r="A763" s="4">
        <v>2021</v>
      </c>
      <c r="B763" s="4" t="s">
        <v>36</v>
      </c>
      <c r="C763" s="4" t="s">
        <v>253</v>
      </c>
      <c r="D763" s="4" t="s">
        <v>248</v>
      </c>
      <c r="E763" s="4" t="s">
        <v>47</v>
      </c>
      <c r="F763" s="7">
        <v>217</v>
      </c>
      <c r="G763" s="7">
        <v>1612</v>
      </c>
      <c r="H763" s="8">
        <v>277354.23</v>
      </c>
    </row>
    <row r="764" spans="1:8" ht="14.45" customHeight="1" x14ac:dyDescent="0.2">
      <c r="A764" s="4">
        <v>2021</v>
      </c>
      <c r="B764" s="4" t="s">
        <v>36</v>
      </c>
      <c r="C764" s="4" t="s">
        <v>253</v>
      </c>
      <c r="D764" s="4" t="s">
        <v>249</v>
      </c>
      <c r="E764" s="4" t="s">
        <v>47</v>
      </c>
      <c r="F764" s="7">
        <v>221</v>
      </c>
      <c r="G764" s="7">
        <v>1510</v>
      </c>
      <c r="H764" s="8">
        <v>238535.64</v>
      </c>
    </row>
    <row r="765" spans="1:8" ht="14.45" customHeight="1" x14ac:dyDescent="0.2">
      <c r="A765" s="4">
        <v>2021</v>
      </c>
      <c r="B765" s="4" t="s">
        <v>37</v>
      </c>
      <c r="C765" s="4" t="s">
        <v>253</v>
      </c>
      <c r="D765" s="4" t="s">
        <v>248</v>
      </c>
      <c r="E765" s="4" t="s">
        <v>47</v>
      </c>
      <c r="F765" s="7">
        <v>188</v>
      </c>
      <c r="G765" s="7">
        <v>1231</v>
      </c>
      <c r="H765" s="8">
        <v>148840.13</v>
      </c>
    </row>
    <row r="766" spans="1:8" ht="14.45" customHeight="1" x14ac:dyDescent="0.2">
      <c r="A766" s="4">
        <v>2021</v>
      </c>
      <c r="B766" s="4" t="s">
        <v>37</v>
      </c>
      <c r="C766" s="4" t="s">
        <v>253</v>
      </c>
      <c r="D766" s="4" t="s">
        <v>249</v>
      </c>
      <c r="E766" s="4" t="s">
        <v>47</v>
      </c>
      <c r="F766" s="7">
        <v>228</v>
      </c>
      <c r="G766" s="7">
        <v>1642</v>
      </c>
      <c r="H766" s="8">
        <v>191333.93</v>
      </c>
    </row>
    <row r="767" spans="1:8" ht="14.45" customHeight="1" x14ac:dyDescent="0.2">
      <c r="A767" s="4">
        <v>2021</v>
      </c>
      <c r="B767" s="4" t="s">
        <v>38</v>
      </c>
      <c r="C767" s="4" t="s">
        <v>253</v>
      </c>
      <c r="D767" s="4" t="s">
        <v>248</v>
      </c>
      <c r="E767" s="4" t="s">
        <v>47</v>
      </c>
      <c r="F767" s="7">
        <v>150</v>
      </c>
      <c r="G767" s="7">
        <v>404</v>
      </c>
      <c r="H767" s="8">
        <v>16212.86</v>
      </c>
    </row>
    <row r="768" spans="1:8" ht="14.45" customHeight="1" x14ac:dyDescent="0.2">
      <c r="A768" s="4">
        <v>2021</v>
      </c>
      <c r="B768" s="4" t="s">
        <v>38</v>
      </c>
      <c r="C768" s="4" t="s">
        <v>253</v>
      </c>
      <c r="D768" s="4" t="s">
        <v>249</v>
      </c>
      <c r="E768" s="4" t="s">
        <v>47</v>
      </c>
      <c r="F768" s="7">
        <v>198</v>
      </c>
      <c r="G768" s="7">
        <v>542</v>
      </c>
      <c r="H768" s="8">
        <v>41929.74</v>
      </c>
    </row>
    <row r="769" spans="1:8" ht="14.45" customHeight="1" x14ac:dyDescent="0.2">
      <c r="A769" s="4">
        <v>2021</v>
      </c>
      <c r="B769" s="4" t="s">
        <v>39</v>
      </c>
      <c r="C769" s="4" t="s">
        <v>253</v>
      </c>
      <c r="D769" s="4" t="s">
        <v>248</v>
      </c>
      <c r="E769" s="4" t="s">
        <v>47</v>
      </c>
      <c r="F769" s="7"/>
      <c r="G769" s="7"/>
      <c r="H769" s="8"/>
    </row>
    <row r="770" spans="1:8" ht="14.45" customHeight="1" x14ac:dyDescent="0.2">
      <c r="A770" s="4">
        <v>2021</v>
      </c>
      <c r="B770" s="4" t="s">
        <v>36</v>
      </c>
      <c r="C770" s="4" t="s">
        <v>254</v>
      </c>
      <c r="D770" s="4" t="s">
        <v>248</v>
      </c>
      <c r="E770" s="4" t="s">
        <v>47</v>
      </c>
      <c r="F770" s="7">
        <v>319</v>
      </c>
      <c r="G770" s="7">
        <v>2107</v>
      </c>
      <c r="H770" s="8">
        <v>380034.78</v>
      </c>
    </row>
    <row r="771" spans="1:8" ht="14.45" customHeight="1" x14ac:dyDescent="0.2">
      <c r="A771" s="4">
        <v>2021</v>
      </c>
      <c r="B771" s="4" t="s">
        <v>36</v>
      </c>
      <c r="C771" s="4" t="s">
        <v>254</v>
      </c>
      <c r="D771" s="4" t="s">
        <v>249</v>
      </c>
      <c r="E771" s="4" t="s">
        <v>47</v>
      </c>
      <c r="F771" s="7">
        <v>443</v>
      </c>
      <c r="G771" s="7">
        <v>2954</v>
      </c>
      <c r="H771" s="8">
        <v>519971.57</v>
      </c>
    </row>
    <row r="772" spans="1:8" ht="14.45" customHeight="1" x14ac:dyDescent="0.2">
      <c r="A772" s="4">
        <v>2021</v>
      </c>
      <c r="B772" s="4" t="s">
        <v>37</v>
      </c>
      <c r="C772" s="4" t="s">
        <v>254</v>
      </c>
      <c r="D772" s="4" t="s">
        <v>248</v>
      </c>
      <c r="E772" s="4" t="s">
        <v>47</v>
      </c>
      <c r="F772" s="7">
        <v>354</v>
      </c>
      <c r="G772" s="7">
        <v>2727</v>
      </c>
      <c r="H772" s="8">
        <v>475251.38</v>
      </c>
    </row>
    <row r="773" spans="1:8" ht="14.45" customHeight="1" x14ac:dyDescent="0.2">
      <c r="A773" s="4">
        <v>2021</v>
      </c>
      <c r="B773" s="4" t="s">
        <v>37</v>
      </c>
      <c r="C773" s="4" t="s">
        <v>254</v>
      </c>
      <c r="D773" s="4" t="s">
        <v>249</v>
      </c>
      <c r="E773" s="4" t="s">
        <v>47</v>
      </c>
      <c r="F773" s="7">
        <v>474</v>
      </c>
      <c r="G773" s="7">
        <v>3891</v>
      </c>
      <c r="H773" s="8">
        <v>571883.12</v>
      </c>
    </row>
    <row r="774" spans="1:8" ht="14.45" customHeight="1" x14ac:dyDescent="0.2">
      <c r="A774" s="4">
        <v>2021</v>
      </c>
      <c r="B774" s="4" t="s">
        <v>38</v>
      </c>
      <c r="C774" s="4" t="s">
        <v>254</v>
      </c>
      <c r="D774" s="4" t="s">
        <v>248</v>
      </c>
      <c r="E774" s="4" t="s">
        <v>47</v>
      </c>
      <c r="F774" s="7">
        <v>361</v>
      </c>
      <c r="G774" s="7">
        <v>932</v>
      </c>
      <c r="H774" s="8">
        <v>11662.17</v>
      </c>
    </row>
    <row r="775" spans="1:8" ht="14.45" customHeight="1" x14ac:dyDescent="0.2">
      <c r="A775" s="4">
        <v>2021</v>
      </c>
      <c r="B775" s="4" t="s">
        <v>38</v>
      </c>
      <c r="C775" s="4" t="s">
        <v>254</v>
      </c>
      <c r="D775" s="4" t="s">
        <v>249</v>
      </c>
      <c r="E775" s="4" t="s">
        <v>47</v>
      </c>
      <c r="F775" s="7">
        <v>421</v>
      </c>
      <c r="G775" s="7">
        <v>960</v>
      </c>
      <c r="H775" s="8">
        <v>14408.2</v>
      </c>
    </row>
    <row r="776" spans="1:8" ht="14.45" customHeight="1" x14ac:dyDescent="0.2">
      <c r="A776" s="4">
        <v>2021</v>
      </c>
      <c r="B776" s="4" t="s">
        <v>39</v>
      </c>
      <c r="C776" s="4" t="s">
        <v>254</v>
      </c>
      <c r="D776" s="4" t="s">
        <v>248</v>
      </c>
      <c r="E776" s="4" t="s">
        <v>47</v>
      </c>
      <c r="F776" s="7"/>
      <c r="G776" s="7"/>
      <c r="H776" s="8"/>
    </row>
    <row r="777" spans="1:8" ht="14.45" customHeight="1" x14ac:dyDescent="0.2">
      <c r="A777" s="4">
        <v>2021</v>
      </c>
      <c r="B777" s="4" t="s">
        <v>36</v>
      </c>
      <c r="C777" s="4" t="s">
        <v>255</v>
      </c>
      <c r="D777" s="4" t="s">
        <v>248</v>
      </c>
      <c r="E777" s="4" t="s">
        <v>47</v>
      </c>
      <c r="F777" s="7">
        <v>672</v>
      </c>
      <c r="G777" s="7">
        <v>2752</v>
      </c>
      <c r="H777" s="8">
        <v>457662.22</v>
      </c>
    </row>
    <row r="778" spans="1:8" ht="14.45" customHeight="1" x14ac:dyDescent="0.2">
      <c r="A778" s="4">
        <v>2021</v>
      </c>
      <c r="B778" s="4" t="s">
        <v>36</v>
      </c>
      <c r="C778" s="4" t="s">
        <v>255</v>
      </c>
      <c r="D778" s="4" t="s">
        <v>249</v>
      </c>
      <c r="E778" s="4" t="s">
        <v>47</v>
      </c>
      <c r="F778" s="7">
        <v>750</v>
      </c>
      <c r="G778" s="7">
        <v>4023</v>
      </c>
      <c r="H778" s="8">
        <v>620033.39</v>
      </c>
    </row>
    <row r="779" spans="1:8" ht="14.45" customHeight="1" x14ac:dyDescent="0.2">
      <c r="A779" s="4">
        <v>2021</v>
      </c>
      <c r="B779" s="4" t="s">
        <v>37</v>
      </c>
      <c r="C779" s="4" t="s">
        <v>255</v>
      </c>
      <c r="D779" s="4" t="s">
        <v>248</v>
      </c>
      <c r="E779" s="4" t="s">
        <v>47</v>
      </c>
      <c r="F779" s="7">
        <v>703</v>
      </c>
      <c r="G779" s="7">
        <v>4510</v>
      </c>
      <c r="H779" s="8">
        <v>574464.99</v>
      </c>
    </row>
    <row r="780" spans="1:8" ht="14.45" customHeight="1" x14ac:dyDescent="0.2">
      <c r="A780" s="4">
        <v>2021</v>
      </c>
      <c r="B780" s="4" t="s">
        <v>37</v>
      </c>
      <c r="C780" s="4" t="s">
        <v>255</v>
      </c>
      <c r="D780" s="4" t="s">
        <v>249</v>
      </c>
      <c r="E780" s="4" t="s">
        <v>47</v>
      </c>
      <c r="F780" s="7">
        <v>600</v>
      </c>
      <c r="G780" s="7">
        <v>4705</v>
      </c>
      <c r="H780" s="8">
        <v>744157.75</v>
      </c>
    </row>
    <row r="781" spans="1:8" ht="14.45" customHeight="1" x14ac:dyDescent="0.2">
      <c r="A781" s="4">
        <v>2021</v>
      </c>
      <c r="B781" s="4" t="s">
        <v>38</v>
      </c>
      <c r="C781" s="4" t="s">
        <v>255</v>
      </c>
      <c r="D781" s="4" t="s">
        <v>248</v>
      </c>
      <c r="E781" s="4" t="s">
        <v>47</v>
      </c>
      <c r="F781" s="7">
        <v>4224</v>
      </c>
      <c r="G781" s="7">
        <v>7058</v>
      </c>
      <c r="H781" s="8">
        <v>27649.16</v>
      </c>
    </row>
    <row r="782" spans="1:8" ht="14.45" customHeight="1" x14ac:dyDescent="0.2">
      <c r="A782" s="4">
        <v>2021</v>
      </c>
      <c r="B782" s="4" t="s">
        <v>38</v>
      </c>
      <c r="C782" s="4" t="s">
        <v>255</v>
      </c>
      <c r="D782" s="4" t="s">
        <v>249</v>
      </c>
      <c r="E782" s="4" t="s">
        <v>47</v>
      </c>
      <c r="F782" s="7">
        <v>2575</v>
      </c>
      <c r="G782" s="7">
        <v>4418</v>
      </c>
      <c r="H782" s="8">
        <v>26926.13</v>
      </c>
    </row>
    <row r="783" spans="1:8" ht="14.45" customHeight="1" x14ac:dyDescent="0.2">
      <c r="A783" s="4">
        <v>2021</v>
      </c>
      <c r="B783" s="4" t="s">
        <v>39</v>
      </c>
      <c r="C783" s="4" t="s">
        <v>255</v>
      </c>
      <c r="D783" s="4" t="s">
        <v>248</v>
      </c>
      <c r="E783" s="4" t="s">
        <v>47</v>
      </c>
      <c r="F783" s="7">
        <v>24</v>
      </c>
      <c r="G783" s="7">
        <v>31</v>
      </c>
      <c r="H783" s="8">
        <v>87.7</v>
      </c>
    </row>
    <row r="784" spans="1:8" ht="14.45" customHeight="1" x14ac:dyDescent="0.2">
      <c r="A784" s="4">
        <v>2021</v>
      </c>
      <c r="B784" s="4" t="s">
        <v>39</v>
      </c>
      <c r="C784" s="4" t="s">
        <v>255</v>
      </c>
      <c r="D784" s="4" t="s">
        <v>249</v>
      </c>
      <c r="E784" s="4" t="s">
        <v>47</v>
      </c>
      <c r="F784" s="7">
        <v>5</v>
      </c>
      <c r="G784" s="7">
        <v>16</v>
      </c>
      <c r="H784" s="8">
        <v>48.85</v>
      </c>
    </row>
    <row r="785" spans="1:8" ht="14.45" customHeight="1" x14ac:dyDescent="0.2">
      <c r="A785" s="4">
        <v>2021</v>
      </c>
      <c r="B785" s="4" t="s">
        <v>36</v>
      </c>
      <c r="C785" s="4" t="s">
        <v>256</v>
      </c>
      <c r="D785" s="4" t="s">
        <v>248</v>
      </c>
      <c r="E785" s="4" t="s">
        <v>47</v>
      </c>
      <c r="F785" s="7">
        <v>5627</v>
      </c>
      <c r="G785" s="7">
        <v>13194</v>
      </c>
      <c r="H785" s="8">
        <v>411622.40000000002</v>
      </c>
    </row>
    <row r="786" spans="1:8" ht="14.45" customHeight="1" x14ac:dyDescent="0.2">
      <c r="A786" s="4">
        <v>2021</v>
      </c>
      <c r="B786" s="4" t="s">
        <v>36</v>
      </c>
      <c r="C786" s="4" t="s">
        <v>256</v>
      </c>
      <c r="D786" s="4" t="s">
        <v>249</v>
      </c>
      <c r="E786" s="4" t="s">
        <v>47</v>
      </c>
      <c r="F786" s="7">
        <v>3573</v>
      </c>
      <c r="G786" s="7">
        <v>10618</v>
      </c>
      <c r="H786" s="8">
        <v>605919.26</v>
      </c>
    </row>
    <row r="787" spans="1:8" ht="14.45" customHeight="1" x14ac:dyDescent="0.2">
      <c r="A787" s="4">
        <v>2021</v>
      </c>
      <c r="B787" s="4" t="s">
        <v>37</v>
      </c>
      <c r="C787" s="4" t="s">
        <v>256</v>
      </c>
      <c r="D787" s="4" t="s">
        <v>248</v>
      </c>
      <c r="E787" s="4" t="s">
        <v>47</v>
      </c>
      <c r="F787" s="7">
        <v>3157</v>
      </c>
      <c r="G787" s="7">
        <v>17507</v>
      </c>
      <c r="H787" s="8">
        <v>591971.23</v>
      </c>
    </row>
    <row r="788" spans="1:8" ht="14.45" customHeight="1" x14ac:dyDescent="0.2">
      <c r="A788" s="4">
        <v>2021</v>
      </c>
      <c r="B788" s="4" t="s">
        <v>37</v>
      </c>
      <c r="C788" s="4" t="s">
        <v>256</v>
      </c>
      <c r="D788" s="4" t="s">
        <v>249</v>
      </c>
      <c r="E788" s="4" t="s">
        <v>47</v>
      </c>
      <c r="F788" s="7">
        <v>1584</v>
      </c>
      <c r="G788" s="7">
        <v>10274</v>
      </c>
      <c r="H788" s="8">
        <v>675514.81</v>
      </c>
    </row>
    <row r="789" spans="1:8" ht="14.45" customHeight="1" x14ac:dyDescent="0.2">
      <c r="A789" s="4">
        <v>2021</v>
      </c>
      <c r="B789" s="4" t="s">
        <v>38</v>
      </c>
      <c r="C789" s="4" t="s">
        <v>256</v>
      </c>
      <c r="D789" s="4" t="s">
        <v>248</v>
      </c>
      <c r="E789" s="4" t="s">
        <v>47</v>
      </c>
      <c r="F789" s="7">
        <v>29105</v>
      </c>
      <c r="G789" s="7">
        <v>55391</v>
      </c>
      <c r="H789" s="8">
        <v>229353.05</v>
      </c>
    </row>
    <row r="790" spans="1:8" ht="14.45" customHeight="1" x14ac:dyDescent="0.2">
      <c r="A790" s="4">
        <v>2021</v>
      </c>
      <c r="B790" s="4" t="s">
        <v>38</v>
      </c>
      <c r="C790" s="4" t="s">
        <v>256</v>
      </c>
      <c r="D790" s="4" t="s">
        <v>249</v>
      </c>
      <c r="E790" s="4" t="s">
        <v>47</v>
      </c>
      <c r="F790" s="7">
        <v>12273</v>
      </c>
      <c r="G790" s="7">
        <v>24722</v>
      </c>
      <c r="H790" s="8">
        <v>116986.29</v>
      </c>
    </row>
    <row r="791" spans="1:8" ht="14.45" customHeight="1" x14ac:dyDescent="0.2">
      <c r="A791" s="4">
        <v>2021</v>
      </c>
      <c r="B791" s="4" t="s">
        <v>39</v>
      </c>
      <c r="C791" s="4" t="s">
        <v>256</v>
      </c>
      <c r="D791" s="4" t="s">
        <v>248</v>
      </c>
      <c r="E791" s="4" t="s">
        <v>47</v>
      </c>
      <c r="F791" s="7">
        <v>4087</v>
      </c>
      <c r="G791" s="7">
        <v>7783</v>
      </c>
      <c r="H791" s="8">
        <v>4284.34</v>
      </c>
    </row>
    <row r="792" spans="1:8" ht="14.45" customHeight="1" x14ac:dyDescent="0.2">
      <c r="A792" s="4">
        <v>2021</v>
      </c>
      <c r="B792" s="4" t="s">
        <v>39</v>
      </c>
      <c r="C792" s="4" t="s">
        <v>256</v>
      </c>
      <c r="D792" s="4" t="s">
        <v>249</v>
      </c>
      <c r="E792" s="4" t="s">
        <v>47</v>
      </c>
      <c r="F792" s="7">
        <v>2202</v>
      </c>
      <c r="G792" s="7">
        <v>4155</v>
      </c>
      <c r="H792" s="8">
        <v>2614.5500000000002</v>
      </c>
    </row>
    <row r="793" spans="1:8" ht="14.45" customHeight="1" x14ac:dyDescent="0.2">
      <c r="A793" s="4">
        <v>2021</v>
      </c>
      <c r="B793" s="4" t="s">
        <v>36</v>
      </c>
      <c r="C793" s="4" t="s">
        <v>257</v>
      </c>
      <c r="D793" s="4" t="s">
        <v>248</v>
      </c>
      <c r="E793" s="4" t="s">
        <v>47</v>
      </c>
      <c r="F793" s="7">
        <v>18330</v>
      </c>
      <c r="G793" s="7">
        <v>50330</v>
      </c>
      <c r="H793" s="8">
        <v>306931.83</v>
      </c>
    </row>
    <row r="794" spans="1:8" ht="14.45" customHeight="1" x14ac:dyDescent="0.2">
      <c r="A794" s="4">
        <v>2021</v>
      </c>
      <c r="B794" s="4" t="s">
        <v>36</v>
      </c>
      <c r="C794" s="4" t="s">
        <v>257</v>
      </c>
      <c r="D794" s="4" t="s">
        <v>249</v>
      </c>
      <c r="E794" s="4" t="s">
        <v>47</v>
      </c>
      <c r="F794" s="7">
        <v>10296</v>
      </c>
      <c r="G794" s="7">
        <v>39542</v>
      </c>
      <c r="H794" s="8">
        <v>606627.46</v>
      </c>
    </row>
    <row r="795" spans="1:8" ht="14.45" customHeight="1" x14ac:dyDescent="0.2">
      <c r="A795" s="4">
        <v>2021</v>
      </c>
      <c r="B795" s="4" t="s">
        <v>37</v>
      </c>
      <c r="C795" s="4" t="s">
        <v>257</v>
      </c>
      <c r="D795" s="4" t="s">
        <v>248</v>
      </c>
      <c r="E795" s="4" t="s">
        <v>47</v>
      </c>
      <c r="F795" s="7">
        <v>12593</v>
      </c>
      <c r="G795" s="7">
        <v>87771</v>
      </c>
      <c r="H795" s="8">
        <v>612769.76</v>
      </c>
    </row>
    <row r="796" spans="1:8" ht="14.45" customHeight="1" x14ac:dyDescent="0.2">
      <c r="A796" s="4">
        <v>2021</v>
      </c>
      <c r="B796" s="4" t="s">
        <v>37</v>
      </c>
      <c r="C796" s="4" t="s">
        <v>257</v>
      </c>
      <c r="D796" s="4" t="s">
        <v>249</v>
      </c>
      <c r="E796" s="4" t="s">
        <v>47</v>
      </c>
      <c r="F796" s="7">
        <v>5485</v>
      </c>
      <c r="G796" s="7">
        <v>40331</v>
      </c>
      <c r="H796" s="8">
        <v>456112.56</v>
      </c>
    </row>
    <row r="797" spans="1:8" ht="14.45" customHeight="1" x14ac:dyDescent="0.2">
      <c r="A797" s="4">
        <v>2021</v>
      </c>
      <c r="B797" s="4" t="s">
        <v>38</v>
      </c>
      <c r="C797" s="4" t="s">
        <v>257</v>
      </c>
      <c r="D797" s="4" t="s">
        <v>248</v>
      </c>
      <c r="E797" s="4" t="s">
        <v>47</v>
      </c>
      <c r="F797" s="7">
        <v>74843</v>
      </c>
      <c r="G797" s="7">
        <v>214081</v>
      </c>
      <c r="H797" s="8">
        <v>1105313.25</v>
      </c>
    </row>
    <row r="798" spans="1:8" ht="14.45" customHeight="1" x14ac:dyDescent="0.2">
      <c r="A798" s="4">
        <v>2021</v>
      </c>
      <c r="B798" s="4" t="s">
        <v>38</v>
      </c>
      <c r="C798" s="4" t="s">
        <v>257</v>
      </c>
      <c r="D798" s="4" t="s">
        <v>249</v>
      </c>
      <c r="E798" s="4" t="s">
        <v>47</v>
      </c>
      <c r="F798" s="7">
        <v>29567</v>
      </c>
      <c r="G798" s="7">
        <v>85701</v>
      </c>
      <c r="H798" s="8">
        <v>442803.69</v>
      </c>
    </row>
    <row r="799" spans="1:8" ht="14.45" customHeight="1" x14ac:dyDescent="0.2">
      <c r="A799" s="4">
        <v>2021</v>
      </c>
      <c r="B799" s="4" t="s">
        <v>39</v>
      </c>
      <c r="C799" s="4" t="s">
        <v>257</v>
      </c>
      <c r="D799" s="4" t="s">
        <v>248</v>
      </c>
      <c r="E799" s="4" t="s">
        <v>47</v>
      </c>
      <c r="F799" s="7">
        <v>15603</v>
      </c>
      <c r="G799" s="7">
        <v>38387</v>
      </c>
      <c r="H799" s="8">
        <v>22247.75</v>
      </c>
    </row>
    <row r="800" spans="1:8" ht="14.45" customHeight="1" x14ac:dyDescent="0.2">
      <c r="A800" s="4">
        <v>2021</v>
      </c>
      <c r="B800" s="4" t="s">
        <v>39</v>
      </c>
      <c r="C800" s="4" t="s">
        <v>257</v>
      </c>
      <c r="D800" s="4" t="s">
        <v>249</v>
      </c>
      <c r="E800" s="4" t="s">
        <v>47</v>
      </c>
      <c r="F800" s="7">
        <v>8504</v>
      </c>
      <c r="G800" s="7">
        <v>23158</v>
      </c>
      <c r="H800" s="8">
        <v>16618.46</v>
      </c>
    </row>
    <row r="801" spans="1:8" ht="14.45" customHeight="1" x14ac:dyDescent="0.2">
      <c r="A801" s="4">
        <v>2021</v>
      </c>
      <c r="B801" s="4" t="s">
        <v>36</v>
      </c>
      <c r="C801" s="4" t="s">
        <v>258</v>
      </c>
      <c r="D801" s="4" t="s">
        <v>248</v>
      </c>
      <c r="E801" s="4" t="s">
        <v>47</v>
      </c>
      <c r="F801" s="7">
        <v>31473</v>
      </c>
      <c r="G801" s="7">
        <v>105664</v>
      </c>
      <c r="H801" s="8">
        <v>295528.28999999998</v>
      </c>
    </row>
    <row r="802" spans="1:8" ht="14.45" customHeight="1" x14ac:dyDescent="0.2">
      <c r="A802" s="4">
        <v>2021</v>
      </c>
      <c r="B802" s="4" t="s">
        <v>36</v>
      </c>
      <c r="C802" s="4" t="s">
        <v>258</v>
      </c>
      <c r="D802" s="4" t="s">
        <v>249</v>
      </c>
      <c r="E802" s="4" t="s">
        <v>47</v>
      </c>
      <c r="F802" s="7">
        <v>17187</v>
      </c>
      <c r="G802" s="7">
        <v>76638</v>
      </c>
      <c r="H802" s="8">
        <v>420432.13</v>
      </c>
    </row>
    <row r="803" spans="1:8" ht="14.45" customHeight="1" x14ac:dyDescent="0.2">
      <c r="A803" s="4">
        <v>2021</v>
      </c>
      <c r="B803" s="4" t="s">
        <v>37</v>
      </c>
      <c r="C803" s="4" t="s">
        <v>258</v>
      </c>
      <c r="D803" s="4" t="s">
        <v>248</v>
      </c>
      <c r="E803" s="4" t="s">
        <v>47</v>
      </c>
      <c r="F803" s="7">
        <v>25930</v>
      </c>
      <c r="G803" s="7">
        <v>209284</v>
      </c>
      <c r="H803" s="8">
        <v>994814.11</v>
      </c>
    </row>
    <row r="804" spans="1:8" ht="14.45" customHeight="1" x14ac:dyDescent="0.2">
      <c r="A804" s="4">
        <v>2021</v>
      </c>
      <c r="B804" s="4" t="s">
        <v>37</v>
      </c>
      <c r="C804" s="4" t="s">
        <v>258</v>
      </c>
      <c r="D804" s="4" t="s">
        <v>249</v>
      </c>
      <c r="E804" s="4" t="s">
        <v>47</v>
      </c>
      <c r="F804" s="7">
        <v>12055</v>
      </c>
      <c r="G804" s="7">
        <v>108705</v>
      </c>
      <c r="H804" s="8">
        <v>575698.91</v>
      </c>
    </row>
    <row r="805" spans="1:8" ht="14.45" customHeight="1" x14ac:dyDescent="0.2">
      <c r="A805" s="4">
        <v>2021</v>
      </c>
      <c r="B805" s="4" t="s">
        <v>38</v>
      </c>
      <c r="C805" s="4" t="s">
        <v>258</v>
      </c>
      <c r="D805" s="4" t="s">
        <v>248</v>
      </c>
      <c r="E805" s="4" t="s">
        <v>47</v>
      </c>
      <c r="F805" s="7">
        <v>125710</v>
      </c>
      <c r="G805" s="7">
        <v>512457</v>
      </c>
      <c r="H805" s="8">
        <v>2890799.68</v>
      </c>
    </row>
    <row r="806" spans="1:8" ht="14.45" customHeight="1" x14ac:dyDescent="0.2">
      <c r="A806" s="4">
        <v>2021</v>
      </c>
      <c r="B806" s="4" t="s">
        <v>38</v>
      </c>
      <c r="C806" s="4" t="s">
        <v>258</v>
      </c>
      <c r="D806" s="4" t="s">
        <v>249</v>
      </c>
      <c r="E806" s="4" t="s">
        <v>47</v>
      </c>
      <c r="F806" s="7">
        <v>53753</v>
      </c>
      <c r="G806" s="7">
        <v>216606</v>
      </c>
      <c r="H806" s="8">
        <v>1214953.19</v>
      </c>
    </row>
    <row r="807" spans="1:8" ht="14.45" customHeight="1" x14ac:dyDescent="0.2">
      <c r="A807" s="4">
        <v>2021</v>
      </c>
      <c r="B807" s="4" t="s">
        <v>39</v>
      </c>
      <c r="C807" s="4" t="s">
        <v>258</v>
      </c>
      <c r="D807" s="4" t="s">
        <v>248</v>
      </c>
      <c r="E807" s="4" t="s">
        <v>47</v>
      </c>
      <c r="F807" s="7">
        <v>24662</v>
      </c>
      <c r="G807" s="7">
        <v>79535</v>
      </c>
      <c r="H807" s="8">
        <v>45329.39</v>
      </c>
    </row>
    <row r="808" spans="1:8" ht="14.45" customHeight="1" x14ac:dyDescent="0.2">
      <c r="A808" s="4">
        <v>2021</v>
      </c>
      <c r="B808" s="4" t="s">
        <v>39</v>
      </c>
      <c r="C808" s="4" t="s">
        <v>258</v>
      </c>
      <c r="D808" s="4" t="s">
        <v>249</v>
      </c>
      <c r="E808" s="4" t="s">
        <v>47</v>
      </c>
      <c r="F808" s="7">
        <v>14448</v>
      </c>
      <c r="G808" s="7">
        <v>57315</v>
      </c>
      <c r="H808" s="8">
        <v>33351.94</v>
      </c>
    </row>
    <row r="809" spans="1:8" ht="14.45" customHeight="1" x14ac:dyDescent="0.2">
      <c r="A809" s="4">
        <v>2021</v>
      </c>
      <c r="B809" s="4" t="s">
        <v>36</v>
      </c>
      <c r="C809" s="4" t="s">
        <v>259</v>
      </c>
      <c r="D809" s="4" t="s">
        <v>248</v>
      </c>
      <c r="E809" s="4" t="s">
        <v>47</v>
      </c>
      <c r="F809" s="7">
        <v>45015</v>
      </c>
      <c r="G809" s="7">
        <v>180635</v>
      </c>
      <c r="H809" s="8">
        <v>432610.74</v>
      </c>
    </row>
    <row r="810" spans="1:8" ht="14.45" customHeight="1" x14ac:dyDescent="0.2">
      <c r="A810" s="4">
        <v>2021</v>
      </c>
      <c r="B810" s="4" t="s">
        <v>36</v>
      </c>
      <c r="C810" s="4" t="s">
        <v>259</v>
      </c>
      <c r="D810" s="4" t="s">
        <v>249</v>
      </c>
      <c r="E810" s="4" t="s">
        <v>47</v>
      </c>
      <c r="F810" s="7">
        <v>25015</v>
      </c>
      <c r="G810" s="7">
        <v>129649</v>
      </c>
      <c r="H810" s="8">
        <v>425753.47</v>
      </c>
    </row>
    <row r="811" spans="1:8" ht="14.45" customHeight="1" x14ac:dyDescent="0.2">
      <c r="A811" s="4">
        <v>2021</v>
      </c>
      <c r="B811" s="4" t="s">
        <v>37</v>
      </c>
      <c r="C811" s="4" t="s">
        <v>259</v>
      </c>
      <c r="D811" s="4" t="s">
        <v>248</v>
      </c>
      <c r="E811" s="4" t="s">
        <v>47</v>
      </c>
      <c r="F811" s="7">
        <v>41792</v>
      </c>
      <c r="G811" s="7">
        <v>364598</v>
      </c>
      <c r="H811" s="8">
        <v>1607578.04</v>
      </c>
    </row>
    <row r="812" spans="1:8" ht="14.45" customHeight="1" x14ac:dyDescent="0.2">
      <c r="A812" s="4">
        <v>2021</v>
      </c>
      <c r="B812" s="4" t="s">
        <v>37</v>
      </c>
      <c r="C812" s="4" t="s">
        <v>259</v>
      </c>
      <c r="D812" s="4" t="s">
        <v>249</v>
      </c>
      <c r="E812" s="4" t="s">
        <v>47</v>
      </c>
      <c r="F812" s="7">
        <v>21333</v>
      </c>
      <c r="G812" s="7">
        <v>210979</v>
      </c>
      <c r="H812" s="8">
        <v>886169.92</v>
      </c>
    </row>
    <row r="813" spans="1:8" ht="14.45" customHeight="1" x14ac:dyDescent="0.2">
      <c r="A813" s="4">
        <v>2021</v>
      </c>
      <c r="B813" s="4" t="s">
        <v>38</v>
      </c>
      <c r="C813" s="4" t="s">
        <v>259</v>
      </c>
      <c r="D813" s="4" t="s">
        <v>248</v>
      </c>
      <c r="E813" s="4" t="s">
        <v>47</v>
      </c>
      <c r="F813" s="7">
        <v>173669</v>
      </c>
      <c r="G813" s="7">
        <v>897706</v>
      </c>
      <c r="H813" s="8">
        <v>5368800.3499999996</v>
      </c>
    </row>
    <row r="814" spans="1:8" ht="14.45" customHeight="1" x14ac:dyDescent="0.2">
      <c r="A814" s="4">
        <v>2021</v>
      </c>
      <c r="B814" s="4" t="s">
        <v>38</v>
      </c>
      <c r="C814" s="4" t="s">
        <v>259</v>
      </c>
      <c r="D814" s="4" t="s">
        <v>249</v>
      </c>
      <c r="E814" s="4" t="s">
        <v>47</v>
      </c>
      <c r="F814" s="7">
        <v>84449</v>
      </c>
      <c r="G814" s="7">
        <v>427938</v>
      </c>
      <c r="H814" s="8">
        <v>2468027.41</v>
      </c>
    </row>
    <row r="815" spans="1:8" ht="14.45" customHeight="1" x14ac:dyDescent="0.2">
      <c r="A815" s="4">
        <v>2021</v>
      </c>
      <c r="B815" s="4" t="s">
        <v>39</v>
      </c>
      <c r="C815" s="4" t="s">
        <v>259</v>
      </c>
      <c r="D815" s="4" t="s">
        <v>248</v>
      </c>
      <c r="E815" s="4" t="s">
        <v>47</v>
      </c>
      <c r="F815" s="7">
        <v>33762</v>
      </c>
      <c r="G815" s="7">
        <v>140133</v>
      </c>
      <c r="H815" s="8">
        <v>79409.320000000007</v>
      </c>
    </row>
    <row r="816" spans="1:8" ht="14.45" customHeight="1" x14ac:dyDescent="0.2">
      <c r="A816" s="4">
        <v>2021</v>
      </c>
      <c r="B816" s="4" t="s">
        <v>39</v>
      </c>
      <c r="C816" s="4" t="s">
        <v>259</v>
      </c>
      <c r="D816" s="4" t="s">
        <v>249</v>
      </c>
      <c r="E816" s="4" t="s">
        <v>47</v>
      </c>
      <c r="F816" s="7">
        <v>19880</v>
      </c>
      <c r="G816" s="7">
        <v>91668</v>
      </c>
      <c r="H816" s="8">
        <v>53752.59</v>
      </c>
    </row>
    <row r="817" spans="1:8" ht="14.45" customHeight="1" x14ac:dyDescent="0.2">
      <c r="A817" s="4">
        <v>2021</v>
      </c>
      <c r="B817" s="4" t="s">
        <v>36</v>
      </c>
      <c r="C817" s="4" t="s">
        <v>260</v>
      </c>
      <c r="D817" s="4" t="s">
        <v>248</v>
      </c>
      <c r="E817" s="4" t="s">
        <v>47</v>
      </c>
      <c r="F817" s="7">
        <v>52035</v>
      </c>
      <c r="G817" s="7">
        <v>249575</v>
      </c>
      <c r="H817" s="8">
        <v>467352.44</v>
      </c>
    </row>
    <row r="818" spans="1:8" ht="14.45" customHeight="1" x14ac:dyDescent="0.2">
      <c r="A818" s="4">
        <v>2021</v>
      </c>
      <c r="B818" s="4" t="s">
        <v>36</v>
      </c>
      <c r="C818" s="4" t="s">
        <v>260</v>
      </c>
      <c r="D818" s="4" t="s">
        <v>249</v>
      </c>
      <c r="E818" s="4" t="s">
        <v>47</v>
      </c>
      <c r="F818" s="7">
        <v>29724</v>
      </c>
      <c r="G818" s="7">
        <v>179274</v>
      </c>
      <c r="H818" s="8">
        <v>377536.93</v>
      </c>
    </row>
    <row r="819" spans="1:8" ht="14.45" customHeight="1" x14ac:dyDescent="0.2">
      <c r="A819" s="4">
        <v>2021</v>
      </c>
      <c r="B819" s="4" t="s">
        <v>37</v>
      </c>
      <c r="C819" s="4" t="s">
        <v>260</v>
      </c>
      <c r="D819" s="4" t="s">
        <v>248</v>
      </c>
      <c r="E819" s="4" t="s">
        <v>47</v>
      </c>
      <c r="F819" s="7">
        <v>56275</v>
      </c>
      <c r="G819" s="7">
        <v>507032</v>
      </c>
      <c r="H819" s="8">
        <v>2193275.5</v>
      </c>
    </row>
    <row r="820" spans="1:8" ht="14.45" customHeight="1" x14ac:dyDescent="0.2">
      <c r="A820" s="4">
        <v>2021</v>
      </c>
      <c r="B820" s="4" t="s">
        <v>37</v>
      </c>
      <c r="C820" s="4" t="s">
        <v>260</v>
      </c>
      <c r="D820" s="4" t="s">
        <v>249</v>
      </c>
      <c r="E820" s="4" t="s">
        <v>47</v>
      </c>
      <c r="F820" s="7">
        <v>30414</v>
      </c>
      <c r="G820" s="7">
        <v>315649</v>
      </c>
      <c r="H820" s="8">
        <v>1205885.96</v>
      </c>
    </row>
    <row r="821" spans="1:8" ht="14.45" customHeight="1" x14ac:dyDescent="0.2">
      <c r="A821" s="4">
        <v>2021</v>
      </c>
      <c r="B821" s="4" t="s">
        <v>38</v>
      </c>
      <c r="C821" s="4" t="s">
        <v>260</v>
      </c>
      <c r="D821" s="4" t="s">
        <v>248</v>
      </c>
      <c r="E821" s="4" t="s">
        <v>47</v>
      </c>
      <c r="F821" s="7">
        <v>197168</v>
      </c>
      <c r="G821" s="7">
        <v>1169576</v>
      </c>
      <c r="H821" s="8">
        <v>7840061.4800000004</v>
      </c>
    </row>
    <row r="822" spans="1:8" ht="14.45" customHeight="1" x14ac:dyDescent="0.2">
      <c r="A822" s="4">
        <v>2021</v>
      </c>
      <c r="B822" s="4" t="s">
        <v>38</v>
      </c>
      <c r="C822" s="4" t="s">
        <v>260</v>
      </c>
      <c r="D822" s="4" t="s">
        <v>249</v>
      </c>
      <c r="E822" s="4" t="s">
        <v>47</v>
      </c>
      <c r="F822" s="7">
        <v>106463</v>
      </c>
      <c r="G822" s="7">
        <v>602902</v>
      </c>
      <c r="H822" s="8">
        <v>3844490.39</v>
      </c>
    </row>
    <row r="823" spans="1:8" ht="14.45" customHeight="1" x14ac:dyDescent="0.2">
      <c r="A823" s="4">
        <v>2021</v>
      </c>
      <c r="B823" s="4" t="s">
        <v>39</v>
      </c>
      <c r="C823" s="4" t="s">
        <v>260</v>
      </c>
      <c r="D823" s="4" t="s">
        <v>248</v>
      </c>
      <c r="E823" s="4" t="s">
        <v>47</v>
      </c>
      <c r="F823" s="7">
        <v>38091</v>
      </c>
      <c r="G823" s="7">
        <v>185780</v>
      </c>
      <c r="H823" s="8">
        <v>111686.11</v>
      </c>
    </row>
    <row r="824" spans="1:8" ht="14.45" customHeight="1" x14ac:dyDescent="0.2">
      <c r="A824" s="4">
        <v>2021</v>
      </c>
      <c r="B824" s="4" t="s">
        <v>39</v>
      </c>
      <c r="C824" s="4" t="s">
        <v>260</v>
      </c>
      <c r="D824" s="4" t="s">
        <v>249</v>
      </c>
      <c r="E824" s="4" t="s">
        <v>47</v>
      </c>
      <c r="F824" s="7">
        <v>22940</v>
      </c>
      <c r="G824" s="7">
        <v>132795</v>
      </c>
      <c r="H824" s="8">
        <v>75527.490000000005</v>
      </c>
    </row>
    <row r="825" spans="1:8" ht="14.45" customHeight="1" x14ac:dyDescent="0.2">
      <c r="A825" s="4">
        <v>2021</v>
      </c>
      <c r="B825" s="4" t="s">
        <v>36</v>
      </c>
      <c r="C825" s="4" t="s">
        <v>261</v>
      </c>
      <c r="D825" s="4" t="s">
        <v>248</v>
      </c>
      <c r="E825" s="4" t="s">
        <v>47</v>
      </c>
      <c r="F825" s="7">
        <v>55564</v>
      </c>
      <c r="G825" s="7">
        <v>295030</v>
      </c>
      <c r="H825" s="8">
        <v>475537.93</v>
      </c>
    </row>
    <row r="826" spans="1:8" ht="14.45" customHeight="1" x14ac:dyDescent="0.2">
      <c r="A826" s="4">
        <v>2021</v>
      </c>
      <c r="B826" s="4" t="s">
        <v>36</v>
      </c>
      <c r="C826" s="4" t="s">
        <v>261</v>
      </c>
      <c r="D826" s="4" t="s">
        <v>249</v>
      </c>
      <c r="E826" s="4" t="s">
        <v>47</v>
      </c>
      <c r="F826" s="7">
        <v>33471</v>
      </c>
      <c r="G826" s="7">
        <v>244207</v>
      </c>
      <c r="H826" s="8">
        <v>427678.04</v>
      </c>
    </row>
    <row r="827" spans="1:8" ht="14.45" customHeight="1" x14ac:dyDescent="0.2">
      <c r="A827" s="4">
        <v>2021</v>
      </c>
      <c r="B827" s="4" t="s">
        <v>37</v>
      </c>
      <c r="C827" s="4" t="s">
        <v>261</v>
      </c>
      <c r="D827" s="4" t="s">
        <v>248</v>
      </c>
      <c r="E827" s="4" t="s">
        <v>47</v>
      </c>
      <c r="F827" s="7">
        <v>69647</v>
      </c>
      <c r="G827" s="7">
        <v>653137</v>
      </c>
      <c r="H827" s="8">
        <v>2820568.76</v>
      </c>
    </row>
    <row r="828" spans="1:8" ht="14.45" customHeight="1" x14ac:dyDescent="0.2">
      <c r="A828" s="4">
        <v>2021</v>
      </c>
      <c r="B828" s="4" t="s">
        <v>37</v>
      </c>
      <c r="C828" s="4" t="s">
        <v>261</v>
      </c>
      <c r="D828" s="4" t="s">
        <v>249</v>
      </c>
      <c r="E828" s="4" t="s">
        <v>47</v>
      </c>
      <c r="F828" s="7">
        <v>39741</v>
      </c>
      <c r="G828" s="7">
        <v>434116</v>
      </c>
      <c r="H828" s="8">
        <v>1736893.73</v>
      </c>
    </row>
    <row r="829" spans="1:8" ht="14.45" customHeight="1" x14ac:dyDescent="0.2">
      <c r="A829" s="4">
        <v>2021</v>
      </c>
      <c r="B829" s="4" t="s">
        <v>38</v>
      </c>
      <c r="C829" s="4" t="s">
        <v>261</v>
      </c>
      <c r="D829" s="4" t="s">
        <v>248</v>
      </c>
      <c r="E829" s="4" t="s">
        <v>47</v>
      </c>
      <c r="F829" s="7">
        <v>213148</v>
      </c>
      <c r="G829" s="7">
        <v>1409222</v>
      </c>
      <c r="H829" s="8">
        <v>10288182.9</v>
      </c>
    </row>
    <row r="830" spans="1:8" ht="14.45" customHeight="1" x14ac:dyDescent="0.2">
      <c r="A830" s="4">
        <v>2021</v>
      </c>
      <c r="B830" s="4" t="s">
        <v>38</v>
      </c>
      <c r="C830" s="4" t="s">
        <v>261</v>
      </c>
      <c r="D830" s="4" t="s">
        <v>249</v>
      </c>
      <c r="E830" s="4" t="s">
        <v>47</v>
      </c>
      <c r="F830" s="7">
        <v>126173</v>
      </c>
      <c r="G830" s="7">
        <v>794039</v>
      </c>
      <c r="H830" s="8">
        <v>5718945.3799999999</v>
      </c>
    </row>
    <row r="831" spans="1:8" ht="14.45" customHeight="1" x14ac:dyDescent="0.2">
      <c r="A831" s="4">
        <v>2021</v>
      </c>
      <c r="B831" s="4" t="s">
        <v>39</v>
      </c>
      <c r="C831" s="4" t="s">
        <v>261</v>
      </c>
      <c r="D831" s="4" t="s">
        <v>248</v>
      </c>
      <c r="E831" s="4" t="s">
        <v>47</v>
      </c>
      <c r="F831" s="7">
        <v>41143</v>
      </c>
      <c r="G831" s="7">
        <v>226294</v>
      </c>
      <c r="H831" s="8">
        <v>148297.09</v>
      </c>
    </row>
    <row r="832" spans="1:8" ht="14.45" customHeight="1" x14ac:dyDescent="0.2">
      <c r="A832" s="4">
        <v>2021</v>
      </c>
      <c r="B832" s="4" t="s">
        <v>39</v>
      </c>
      <c r="C832" s="4" t="s">
        <v>261</v>
      </c>
      <c r="D832" s="4" t="s">
        <v>249</v>
      </c>
      <c r="E832" s="4" t="s">
        <v>47</v>
      </c>
      <c r="F832" s="7">
        <v>25734</v>
      </c>
      <c r="G832" s="7">
        <v>164694</v>
      </c>
      <c r="H832" s="8">
        <v>104333.8</v>
      </c>
    </row>
    <row r="833" spans="1:8" ht="14.45" customHeight="1" x14ac:dyDescent="0.2">
      <c r="A833" s="4">
        <v>2021</v>
      </c>
      <c r="B833" s="4" t="s">
        <v>36</v>
      </c>
      <c r="C833" s="4" t="s">
        <v>262</v>
      </c>
      <c r="D833" s="4" t="s">
        <v>248</v>
      </c>
      <c r="E833" s="4" t="s">
        <v>47</v>
      </c>
      <c r="F833" s="7">
        <v>61143</v>
      </c>
      <c r="G833" s="7">
        <v>362733</v>
      </c>
      <c r="H833" s="8">
        <v>595244.11</v>
      </c>
    </row>
    <row r="834" spans="1:8" ht="14.45" customHeight="1" x14ac:dyDescent="0.2">
      <c r="A834" s="4">
        <v>2021</v>
      </c>
      <c r="B834" s="4" t="s">
        <v>36</v>
      </c>
      <c r="C834" s="4" t="s">
        <v>262</v>
      </c>
      <c r="D834" s="4" t="s">
        <v>249</v>
      </c>
      <c r="E834" s="4" t="s">
        <v>47</v>
      </c>
      <c r="F834" s="7">
        <v>37399</v>
      </c>
      <c r="G834" s="7">
        <v>295551</v>
      </c>
      <c r="H834" s="8">
        <v>583656.72</v>
      </c>
    </row>
    <row r="835" spans="1:8" ht="14.45" customHeight="1" x14ac:dyDescent="0.2">
      <c r="A835" s="4">
        <v>2021</v>
      </c>
      <c r="B835" s="4" t="s">
        <v>37</v>
      </c>
      <c r="C835" s="4" t="s">
        <v>262</v>
      </c>
      <c r="D835" s="4" t="s">
        <v>248</v>
      </c>
      <c r="E835" s="4" t="s">
        <v>47</v>
      </c>
      <c r="F835" s="7">
        <v>93872</v>
      </c>
      <c r="G835" s="7">
        <v>874538</v>
      </c>
      <c r="H835" s="8">
        <v>4030418.06</v>
      </c>
    </row>
    <row r="836" spans="1:8" ht="14.45" customHeight="1" x14ac:dyDescent="0.2">
      <c r="A836" s="4">
        <v>2021</v>
      </c>
      <c r="B836" s="4" t="s">
        <v>37</v>
      </c>
      <c r="C836" s="4" t="s">
        <v>262</v>
      </c>
      <c r="D836" s="4" t="s">
        <v>249</v>
      </c>
      <c r="E836" s="4" t="s">
        <v>47</v>
      </c>
      <c r="F836" s="7">
        <v>53287</v>
      </c>
      <c r="G836" s="7">
        <v>556262</v>
      </c>
      <c r="H836" s="8">
        <v>2333713.96</v>
      </c>
    </row>
    <row r="837" spans="1:8" ht="14.45" customHeight="1" x14ac:dyDescent="0.2">
      <c r="A837" s="4">
        <v>2021</v>
      </c>
      <c r="B837" s="4" t="s">
        <v>38</v>
      </c>
      <c r="C837" s="4" t="s">
        <v>262</v>
      </c>
      <c r="D837" s="4" t="s">
        <v>248</v>
      </c>
      <c r="E837" s="4" t="s">
        <v>47</v>
      </c>
      <c r="F837" s="7">
        <v>260345</v>
      </c>
      <c r="G837" s="7">
        <v>1834093</v>
      </c>
      <c r="H837" s="8">
        <v>14429294.310000001</v>
      </c>
    </row>
    <row r="838" spans="1:8" ht="14.45" customHeight="1" x14ac:dyDescent="0.2">
      <c r="A838" s="4">
        <v>2021</v>
      </c>
      <c r="B838" s="4" t="s">
        <v>38</v>
      </c>
      <c r="C838" s="4" t="s">
        <v>262</v>
      </c>
      <c r="D838" s="4" t="s">
        <v>249</v>
      </c>
      <c r="E838" s="4" t="s">
        <v>47</v>
      </c>
      <c r="F838" s="7">
        <v>161892</v>
      </c>
      <c r="G838" s="7">
        <v>1088753</v>
      </c>
      <c r="H838" s="8">
        <v>8434559.3599999994</v>
      </c>
    </row>
    <row r="839" spans="1:8" ht="14.45" customHeight="1" x14ac:dyDescent="0.2">
      <c r="A839" s="4">
        <v>2021</v>
      </c>
      <c r="B839" s="4" t="s">
        <v>39</v>
      </c>
      <c r="C839" s="4" t="s">
        <v>262</v>
      </c>
      <c r="D839" s="4" t="s">
        <v>248</v>
      </c>
      <c r="E839" s="4" t="s">
        <v>47</v>
      </c>
      <c r="F839" s="7">
        <v>47606</v>
      </c>
      <c r="G839" s="7">
        <v>280363</v>
      </c>
      <c r="H839" s="8">
        <v>203424.83</v>
      </c>
    </row>
    <row r="840" spans="1:8" ht="14.45" customHeight="1" x14ac:dyDescent="0.2">
      <c r="A840" s="4">
        <v>2021</v>
      </c>
      <c r="B840" s="4" t="s">
        <v>39</v>
      </c>
      <c r="C840" s="4" t="s">
        <v>262</v>
      </c>
      <c r="D840" s="4" t="s">
        <v>249</v>
      </c>
      <c r="E840" s="4" t="s">
        <v>47</v>
      </c>
      <c r="F840" s="7">
        <v>29167</v>
      </c>
      <c r="G840" s="7">
        <v>200231</v>
      </c>
      <c r="H840" s="8">
        <v>133855.66</v>
      </c>
    </row>
    <row r="841" spans="1:8" ht="14.45" customHeight="1" x14ac:dyDescent="0.2">
      <c r="A841" s="4">
        <v>2021</v>
      </c>
      <c r="B841" s="4" t="s">
        <v>36</v>
      </c>
      <c r="C841" s="4" t="s">
        <v>263</v>
      </c>
      <c r="D841" s="4" t="s">
        <v>248</v>
      </c>
      <c r="E841" s="4" t="s">
        <v>47</v>
      </c>
      <c r="F841" s="7">
        <v>66670</v>
      </c>
      <c r="G841" s="7">
        <v>398245</v>
      </c>
      <c r="H841" s="8">
        <v>790134.83</v>
      </c>
    </row>
    <row r="842" spans="1:8" ht="14.45" customHeight="1" x14ac:dyDescent="0.2">
      <c r="A842" s="4">
        <v>2021</v>
      </c>
      <c r="B842" s="4" t="s">
        <v>36</v>
      </c>
      <c r="C842" s="4" t="s">
        <v>263</v>
      </c>
      <c r="D842" s="4" t="s">
        <v>249</v>
      </c>
      <c r="E842" s="4" t="s">
        <v>47</v>
      </c>
      <c r="F842" s="7">
        <v>41168</v>
      </c>
      <c r="G842" s="7">
        <v>314377</v>
      </c>
      <c r="H842" s="8">
        <v>736466.33</v>
      </c>
    </row>
    <row r="843" spans="1:8" ht="14.45" customHeight="1" x14ac:dyDescent="0.2">
      <c r="A843" s="4">
        <v>2021</v>
      </c>
      <c r="B843" s="4" t="s">
        <v>37</v>
      </c>
      <c r="C843" s="4" t="s">
        <v>263</v>
      </c>
      <c r="D843" s="4" t="s">
        <v>248</v>
      </c>
      <c r="E843" s="4" t="s">
        <v>47</v>
      </c>
      <c r="F843" s="7">
        <v>119618</v>
      </c>
      <c r="G843" s="7">
        <v>1089022</v>
      </c>
      <c r="H843" s="8">
        <v>5100896.8600000003</v>
      </c>
    </row>
    <row r="844" spans="1:8" ht="14.45" customHeight="1" x14ac:dyDescent="0.2">
      <c r="A844" s="4">
        <v>2021</v>
      </c>
      <c r="B844" s="4" t="s">
        <v>37</v>
      </c>
      <c r="C844" s="4" t="s">
        <v>263</v>
      </c>
      <c r="D844" s="4" t="s">
        <v>249</v>
      </c>
      <c r="E844" s="4" t="s">
        <v>47</v>
      </c>
      <c r="F844" s="7">
        <v>69370</v>
      </c>
      <c r="G844" s="7">
        <v>682707</v>
      </c>
      <c r="H844" s="8">
        <v>3072841.27</v>
      </c>
    </row>
    <row r="845" spans="1:8" ht="14.45" customHeight="1" x14ac:dyDescent="0.2">
      <c r="A845" s="4">
        <v>2021</v>
      </c>
      <c r="B845" s="4" t="s">
        <v>38</v>
      </c>
      <c r="C845" s="4" t="s">
        <v>263</v>
      </c>
      <c r="D845" s="4" t="s">
        <v>248</v>
      </c>
      <c r="E845" s="4" t="s">
        <v>47</v>
      </c>
      <c r="F845" s="7">
        <v>327156</v>
      </c>
      <c r="G845" s="7">
        <v>2325349</v>
      </c>
      <c r="H845" s="8">
        <v>19650486.260000002</v>
      </c>
    </row>
    <row r="846" spans="1:8" ht="14.45" customHeight="1" x14ac:dyDescent="0.2">
      <c r="A846" s="4">
        <v>2021</v>
      </c>
      <c r="B846" s="4" t="s">
        <v>38</v>
      </c>
      <c r="C846" s="4" t="s">
        <v>263</v>
      </c>
      <c r="D846" s="4" t="s">
        <v>249</v>
      </c>
      <c r="E846" s="4" t="s">
        <v>47</v>
      </c>
      <c r="F846" s="7">
        <v>213907</v>
      </c>
      <c r="G846" s="7">
        <v>1488940</v>
      </c>
      <c r="H846" s="8">
        <v>12040883.369999999</v>
      </c>
    </row>
    <row r="847" spans="1:8" ht="14.45" customHeight="1" x14ac:dyDescent="0.2">
      <c r="A847" s="4">
        <v>2021</v>
      </c>
      <c r="B847" s="4" t="s">
        <v>39</v>
      </c>
      <c r="C847" s="4" t="s">
        <v>263</v>
      </c>
      <c r="D847" s="4" t="s">
        <v>248</v>
      </c>
      <c r="E847" s="4" t="s">
        <v>47</v>
      </c>
      <c r="F847" s="7">
        <v>56180</v>
      </c>
      <c r="G847" s="7">
        <v>342441</v>
      </c>
      <c r="H847" s="8">
        <v>268601.44</v>
      </c>
    </row>
    <row r="848" spans="1:8" ht="14.45" customHeight="1" x14ac:dyDescent="0.2">
      <c r="A848" s="4">
        <v>2021</v>
      </c>
      <c r="B848" s="4" t="s">
        <v>39</v>
      </c>
      <c r="C848" s="4" t="s">
        <v>263</v>
      </c>
      <c r="D848" s="4" t="s">
        <v>249</v>
      </c>
      <c r="E848" s="4" t="s">
        <v>47</v>
      </c>
      <c r="F848" s="7">
        <v>33628</v>
      </c>
      <c r="G848" s="7">
        <v>225793</v>
      </c>
      <c r="H848" s="8">
        <v>175732.56</v>
      </c>
    </row>
    <row r="849" spans="1:8" ht="14.45" customHeight="1" x14ac:dyDescent="0.2">
      <c r="A849" s="4">
        <v>2021</v>
      </c>
      <c r="B849" s="4" t="s">
        <v>36</v>
      </c>
      <c r="C849" s="4" t="s">
        <v>264</v>
      </c>
      <c r="D849" s="4" t="s">
        <v>248</v>
      </c>
      <c r="E849" s="4" t="s">
        <v>47</v>
      </c>
      <c r="F849" s="7">
        <v>63989</v>
      </c>
      <c r="G849" s="7">
        <v>386255</v>
      </c>
      <c r="H849" s="8">
        <v>842868.25</v>
      </c>
    </row>
    <row r="850" spans="1:8" ht="14.45" customHeight="1" x14ac:dyDescent="0.2">
      <c r="A850" s="4">
        <v>2021</v>
      </c>
      <c r="B850" s="4" t="s">
        <v>36</v>
      </c>
      <c r="C850" s="4" t="s">
        <v>264</v>
      </c>
      <c r="D850" s="4" t="s">
        <v>249</v>
      </c>
      <c r="E850" s="4" t="s">
        <v>47</v>
      </c>
      <c r="F850" s="7">
        <v>39305</v>
      </c>
      <c r="G850" s="7">
        <v>266711</v>
      </c>
      <c r="H850" s="8">
        <v>658739.99</v>
      </c>
    </row>
    <row r="851" spans="1:8" ht="14.45" customHeight="1" x14ac:dyDescent="0.2">
      <c r="A851" s="4">
        <v>2021</v>
      </c>
      <c r="B851" s="4" t="s">
        <v>37</v>
      </c>
      <c r="C851" s="4" t="s">
        <v>264</v>
      </c>
      <c r="D851" s="4" t="s">
        <v>248</v>
      </c>
      <c r="E851" s="4" t="s">
        <v>47</v>
      </c>
      <c r="F851" s="7">
        <v>123642</v>
      </c>
      <c r="G851" s="7">
        <v>1131962</v>
      </c>
      <c r="H851" s="8">
        <v>5256527.3899999997</v>
      </c>
    </row>
    <row r="852" spans="1:8" ht="14.45" customHeight="1" x14ac:dyDescent="0.2">
      <c r="A852" s="4">
        <v>2021</v>
      </c>
      <c r="B852" s="4" t="s">
        <v>37</v>
      </c>
      <c r="C852" s="4" t="s">
        <v>264</v>
      </c>
      <c r="D852" s="4" t="s">
        <v>249</v>
      </c>
      <c r="E852" s="4" t="s">
        <v>47</v>
      </c>
      <c r="F852" s="7">
        <v>77202</v>
      </c>
      <c r="G852" s="7">
        <v>719582</v>
      </c>
      <c r="H852" s="8">
        <v>3392645.1</v>
      </c>
    </row>
    <row r="853" spans="1:8" ht="14.45" customHeight="1" x14ac:dyDescent="0.2">
      <c r="A853" s="4">
        <v>2021</v>
      </c>
      <c r="B853" s="4" t="s">
        <v>38</v>
      </c>
      <c r="C853" s="4" t="s">
        <v>264</v>
      </c>
      <c r="D853" s="4" t="s">
        <v>248</v>
      </c>
      <c r="E853" s="4" t="s">
        <v>47</v>
      </c>
      <c r="F853" s="7">
        <v>348592</v>
      </c>
      <c r="G853" s="7">
        <v>2502406</v>
      </c>
      <c r="H853" s="8">
        <v>21155003.030000001</v>
      </c>
    </row>
    <row r="854" spans="1:8" ht="14.45" customHeight="1" x14ac:dyDescent="0.2">
      <c r="A854" s="4">
        <v>2021</v>
      </c>
      <c r="B854" s="4" t="s">
        <v>38</v>
      </c>
      <c r="C854" s="4" t="s">
        <v>264</v>
      </c>
      <c r="D854" s="4" t="s">
        <v>249</v>
      </c>
      <c r="E854" s="4" t="s">
        <v>47</v>
      </c>
      <c r="F854" s="7">
        <v>246174</v>
      </c>
      <c r="G854" s="7">
        <v>1699740</v>
      </c>
      <c r="H854" s="8">
        <v>14439643.529999999</v>
      </c>
    </row>
    <row r="855" spans="1:8" ht="14.45" customHeight="1" x14ac:dyDescent="0.2">
      <c r="A855" s="4">
        <v>2021</v>
      </c>
      <c r="B855" s="4" t="s">
        <v>39</v>
      </c>
      <c r="C855" s="4" t="s">
        <v>264</v>
      </c>
      <c r="D855" s="4" t="s">
        <v>248</v>
      </c>
      <c r="E855" s="4" t="s">
        <v>47</v>
      </c>
      <c r="F855" s="7">
        <v>55252</v>
      </c>
      <c r="G855" s="7">
        <v>354590</v>
      </c>
      <c r="H855" s="8">
        <v>303639.8</v>
      </c>
    </row>
    <row r="856" spans="1:8" ht="14.45" customHeight="1" x14ac:dyDescent="0.2">
      <c r="A856" s="4">
        <v>2021</v>
      </c>
      <c r="B856" s="4" t="s">
        <v>39</v>
      </c>
      <c r="C856" s="4" t="s">
        <v>264</v>
      </c>
      <c r="D856" s="4" t="s">
        <v>249</v>
      </c>
      <c r="E856" s="4" t="s">
        <v>47</v>
      </c>
      <c r="F856" s="7">
        <v>32502</v>
      </c>
      <c r="G856" s="7">
        <v>217413</v>
      </c>
      <c r="H856" s="8">
        <v>182301.68</v>
      </c>
    </row>
    <row r="857" spans="1:8" ht="14.45" customHeight="1" x14ac:dyDescent="0.2">
      <c r="A857" s="4">
        <v>2021</v>
      </c>
      <c r="B857" s="4" t="s">
        <v>36</v>
      </c>
      <c r="C857" s="4" t="s">
        <v>265</v>
      </c>
      <c r="D857" s="4" t="s">
        <v>248</v>
      </c>
      <c r="E857" s="4" t="s">
        <v>47</v>
      </c>
      <c r="F857" s="7">
        <v>56134</v>
      </c>
      <c r="G857" s="7">
        <v>333694</v>
      </c>
      <c r="H857" s="8">
        <v>910760.51</v>
      </c>
    </row>
    <row r="858" spans="1:8" ht="14.45" customHeight="1" x14ac:dyDescent="0.2">
      <c r="A858" s="4">
        <v>2021</v>
      </c>
      <c r="B858" s="4" t="s">
        <v>36</v>
      </c>
      <c r="C858" s="4" t="s">
        <v>265</v>
      </c>
      <c r="D858" s="4" t="s">
        <v>249</v>
      </c>
      <c r="E858" s="4" t="s">
        <v>47</v>
      </c>
      <c r="F858" s="7">
        <v>35020</v>
      </c>
      <c r="G858" s="7">
        <v>211461</v>
      </c>
      <c r="H858" s="8">
        <v>618355</v>
      </c>
    </row>
    <row r="859" spans="1:8" ht="14.45" customHeight="1" x14ac:dyDescent="0.2">
      <c r="A859" s="4">
        <v>2021</v>
      </c>
      <c r="B859" s="4" t="s">
        <v>37</v>
      </c>
      <c r="C859" s="4" t="s">
        <v>265</v>
      </c>
      <c r="D859" s="4" t="s">
        <v>248</v>
      </c>
      <c r="E859" s="4" t="s">
        <v>47</v>
      </c>
      <c r="F859" s="7">
        <v>112511</v>
      </c>
      <c r="G859" s="7">
        <v>1002013</v>
      </c>
      <c r="H859" s="8">
        <v>4552901.72</v>
      </c>
    </row>
    <row r="860" spans="1:8" ht="14.45" customHeight="1" x14ac:dyDescent="0.2">
      <c r="A860" s="4">
        <v>2021</v>
      </c>
      <c r="B860" s="4" t="s">
        <v>37</v>
      </c>
      <c r="C860" s="4" t="s">
        <v>265</v>
      </c>
      <c r="D860" s="4" t="s">
        <v>249</v>
      </c>
      <c r="E860" s="4" t="s">
        <v>47</v>
      </c>
      <c r="F860" s="7">
        <v>78511</v>
      </c>
      <c r="G860" s="7">
        <v>702047</v>
      </c>
      <c r="H860" s="8">
        <v>3357362.49</v>
      </c>
    </row>
    <row r="861" spans="1:8" ht="14.45" customHeight="1" x14ac:dyDescent="0.2">
      <c r="A861" s="4">
        <v>2021</v>
      </c>
      <c r="B861" s="4" t="s">
        <v>38</v>
      </c>
      <c r="C861" s="4" t="s">
        <v>265</v>
      </c>
      <c r="D861" s="4" t="s">
        <v>248</v>
      </c>
      <c r="E861" s="4" t="s">
        <v>47</v>
      </c>
      <c r="F861" s="7">
        <v>351143</v>
      </c>
      <c r="G861" s="7">
        <v>2437823</v>
      </c>
      <c r="H861" s="8">
        <v>20178057.870000001</v>
      </c>
    </row>
    <row r="862" spans="1:8" ht="14.45" customHeight="1" x14ac:dyDescent="0.2">
      <c r="A862" s="4">
        <v>2021</v>
      </c>
      <c r="B862" s="4" t="s">
        <v>38</v>
      </c>
      <c r="C862" s="4" t="s">
        <v>265</v>
      </c>
      <c r="D862" s="4" t="s">
        <v>249</v>
      </c>
      <c r="E862" s="4" t="s">
        <v>47</v>
      </c>
      <c r="F862" s="7">
        <v>266942</v>
      </c>
      <c r="G862" s="7">
        <v>1788997</v>
      </c>
      <c r="H862" s="8">
        <v>15076987.98</v>
      </c>
    </row>
    <row r="863" spans="1:8" ht="14.45" customHeight="1" x14ac:dyDescent="0.2">
      <c r="A863" s="4">
        <v>2021</v>
      </c>
      <c r="B863" s="4" t="s">
        <v>39</v>
      </c>
      <c r="C863" s="4" t="s">
        <v>265</v>
      </c>
      <c r="D863" s="4" t="s">
        <v>248</v>
      </c>
      <c r="E863" s="4" t="s">
        <v>47</v>
      </c>
      <c r="F863" s="7">
        <v>47797</v>
      </c>
      <c r="G863" s="7">
        <v>300962</v>
      </c>
      <c r="H863" s="8">
        <v>281583.99</v>
      </c>
    </row>
    <row r="864" spans="1:8" ht="14.45" customHeight="1" x14ac:dyDescent="0.2">
      <c r="A864" s="4">
        <v>2021</v>
      </c>
      <c r="B864" s="4" t="s">
        <v>39</v>
      </c>
      <c r="C864" s="4" t="s">
        <v>265</v>
      </c>
      <c r="D864" s="4" t="s">
        <v>249</v>
      </c>
      <c r="E864" s="4" t="s">
        <v>47</v>
      </c>
      <c r="F864" s="7">
        <v>29420</v>
      </c>
      <c r="G864" s="7">
        <v>189305</v>
      </c>
      <c r="H864" s="8">
        <v>174451.8</v>
      </c>
    </row>
    <row r="865" spans="1:8" ht="14.45" customHeight="1" x14ac:dyDescent="0.2">
      <c r="A865" s="4">
        <v>2021</v>
      </c>
      <c r="B865" s="4" t="s">
        <v>36</v>
      </c>
      <c r="C865" s="4" t="s">
        <v>266</v>
      </c>
      <c r="D865" s="4" t="s">
        <v>248</v>
      </c>
      <c r="E865" s="4" t="s">
        <v>47</v>
      </c>
      <c r="F865" s="7">
        <v>51201</v>
      </c>
      <c r="G865" s="7">
        <v>299796</v>
      </c>
      <c r="H865" s="8">
        <v>954895.64</v>
      </c>
    </row>
    <row r="866" spans="1:8" ht="14.45" customHeight="1" x14ac:dyDescent="0.2">
      <c r="A866" s="4">
        <v>2021</v>
      </c>
      <c r="B866" s="4" t="s">
        <v>36</v>
      </c>
      <c r="C866" s="4" t="s">
        <v>266</v>
      </c>
      <c r="D866" s="4" t="s">
        <v>249</v>
      </c>
      <c r="E866" s="4" t="s">
        <v>47</v>
      </c>
      <c r="F866" s="7">
        <v>30433</v>
      </c>
      <c r="G866" s="7">
        <v>173981</v>
      </c>
      <c r="H866" s="8">
        <v>662436.46</v>
      </c>
    </row>
    <row r="867" spans="1:8" ht="14.45" customHeight="1" x14ac:dyDescent="0.2">
      <c r="A867" s="4">
        <v>2021</v>
      </c>
      <c r="B867" s="4" t="s">
        <v>37</v>
      </c>
      <c r="C867" s="4" t="s">
        <v>266</v>
      </c>
      <c r="D867" s="4" t="s">
        <v>248</v>
      </c>
      <c r="E867" s="4" t="s">
        <v>47</v>
      </c>
      <c r="F867" s="7">
        <v>95076</v>
      </c>
      <c r="G867" s="7">
        <v>828640</v>
      </c>
      <c r="H867" s="8">
        <v>3753394.07</v>
      </c>
    </row>
    <row r="868" spans="1:8" ht="14.45" customHeight="1" x14ac:dyDescent="0.2">
      <c r="A868" s="4">
        <v>2021</v>
      </c>
      <c r="B868" s="4" t="s">
        <v>37</v>
      </c>
      <c r="C868" s="4" t="s">
        <v>266</v>
      </c>
      <c r="D868" s="4" t="s">
        <v>249</v>
      </c>
      <c r="E868" s="4" t="s">
        <v>47</v>
      </c>
      <c r="F868" s="7">
        <v>69619</v>
      </c>
      <c r="G868" s="7">
        <v>607576</v>
      </c>
      <c r="H868" s="8">
        <v>2868974.42</v>
      </c>
    </row>
    <row r="869" spans="1:8" ht="14.45" customHeight="1" x14ac:dyDescent="0.2">
      <c r="A869" s="4">
        <v>2021</v>
      </c>
      <c r="B869" s="4" t="s">
        <v>38</v>
      </c>
      <c r="C869" s="4" t="s">
        <v>266</v>
      </c>
      <c r="D869" s="4" t="s">
        <v>248</v>
      </c>
      <c r="E869" s="4" t="s">
        <v>47</v>
      </c>
      <c r="F869" s="7">
        <v>328249</v>
      </c>
      <c r="G869" s="7">
        <v>2256457</v>
      </c>
      <c r="H869" s="8">
        <v>18505587.57</v>
      </c>
    </row>
    <row r="870" spans="1:8" ht="14.45" customHeight="1" x14ac:dyDescent="0.2">
      <c r="A870" s="4">
        <v>2021</v>
      </c>
      <c r="B870" s="4" t="s">
        <v>38</v>
      </c>
      <c r="C870" s="4" t="s">
        <v>266</v>
      </c>
      <c r="D870" s="4" t="s">
        <v>249</v>
      </c>
      <c r="E870" s="4" t="s">
        <v>47</v>
      </c>
      <c r="F870" s="7">
        <v>249796</v>
      </c>
      <c r="G870" s="7">
        <v>1660276</v>
      </c>
      <c r="H870" s="8">
        <v>13923864.560000001</v>
      </c>
    </row>
    <row r="871" spans="1:8" ht="14.45" customHeight="1" x14ac:dyDescent="0.2">
      <c r="A871" s="4">
        <v>2021</v>
      </c>
      <c r="B871" s="4" t="s">
        <v>39</v>
      </c>
      <c r="C871" s="4" t="s">
        <v>266</v>
      </c>
      <c r="D871" s="4" t="s">
        <v>248</v>
      </c>
      <c r="E871" s="4" t="s">
        <v>47</v>
      </c>
      <c r="F871" s="7">
        <v>41639</v>
      </c>
      <c r="G871" s="7">
        <v>265935</v>
      </c>
      <c r="H871" s="8">
        <v>276194.67</v>
      </c>
    </row>
    <row r="872" spans="1:8" ht="14.45" customHeight="1" x14ac:dyDescent="0.2">
      <c r="A872" s="4">
        <v>2021</v>
      </c>
      <c r="B872" s="4" t="s">
        <v>39</v>
      </c>
      <c r="C872" s="4" t="s">
        <v>266</v>
      </c>
      <c r="D872" s="4" t="s">
        <v>249</v>
      </c>
      <c r="E872" s="4" t="s">
        <v>47</v>
      </c>
      <c r="F872" s="7">
        <v>25926</v>
      </c>
      <c r="G872" s="7">
        <v>160609</v>
      </c>
      <c r="H872" s="8">
        <v>163839.35</v>
      </c>
    </row>
    <row r="873" spans="1:8" ht="14.45" customHeight="1" x14ac:dyDescent="0.2">
      <c r="A873" s="4">
        <v>2021</v>
      </c>
      <c r="B873" s="4" t="s">
        <v>36</v>
      </c>
      <c r="C873" s="4" t="s">
        <v>267</v>
      </c>
      <c r="D873" s="4" t="s">
        <v>248</v>
      </c>
      <c r="E873" s="4" t="s">
        <v>47</v>
      </c>
      <c r="F873" s="7">
        <v>59830</v>
      </c>
      <c r="G873" s="7">
        <v>358169</v>
      </c>
      <c r="H873" s="8">
        <v>1333461.46</v>
      </c>
    </row>
    <row r="874" spans="1:8" ht="14.45" customHeight="1" x14ac:dyDescent="0.2">
      <c r="A874" s="4">
        <v>2021</v>
      </c>
      <c r="B874" s="4" t="s">
        <v>36</v>
      </c>
      <c r="C874" s="4" t="s">
        <v>267</v>
      </c>
      <c r="D874" s="4" t="s">
        <v>249</v>
      </c>
      <c r="E874" s="4" t="s">
        <v>47</v>
      </c>
      <c r="F874" s="7">
        <v>32921</v>
      </c>
      <c r="G874" s="7">
        <v>179326</v>
      </c>
      <c r="H874" s="8">
        <v>774567.79</v>
      </c>
    </row>
    <row r="875" spans="1:8" ht="14.45" customHeight="1" x14ac:dyDescent="0.2">
      <c r="A875" s="4">
        <v>2021</v>
      </c>
      <c r="B875" s="4" t="s">
        <v>37</v>
      </c>
      <c r="C875" s="4" t="s">
        <v>267</v>
      </c>
      <c r="D875" s="4" t="s">
        <v>248</v>
      </c>
      <c r="E875" s="4" t="s">
        <v>47</v>
      </c>
      <c r="F875" s="7">
        <v>94936</v>
      </c>
      <c r="G875" s="7">
        <v>805043</v>
      </c>
      <c r="H875" s="8">
        <v>3502755.95</v>
      </c>
    </row>
    <row r="876" spans="1:8" ht="14.45" customHeight="1" x14ac:dyDescent="0.2">
      <c r="A876" s="4">
        <v>2021</v>
      </c>
      <c r="B876" s="4" t="s">
        <v>37</v>
      </c>
      <c r="C876" s="4" t="s">
        <v>267</v>
      </c>
      <c r="D876" s="4" t="s">
        <v>249</v>
      </c>
      <c r="E876" s="4" t="s">
        <v>47</v>
      </c>
      <c r="F876" s="7">
        <v>67079</v>
      </c>
      <c r="G876" s="7">
        <v>569405</v>
      </c>
      <c r="H876" s="8">
        <v>2572924.25</v>
      </c>
    </row>
    <row r="877" spans="1:8" ht="14.45" customHeight="1" x14ac:dyDescent="0.2">
      <c r="A877" s="4">
        <v>2021</v>
      </c>
      <c r="B877" s="4" t="s">
        <v>38</v>
      </c>
      <c r="C877" s="4" t="s">
        <v>267</v>
      </c>
      <c r="D877" s="4" t="s">
        <v>248</v>
      </c>
      <c r="E877" s="4" t="s">
        <v>47</v>
      </c>
      <c r="F877" s="7">
        <v>361873</v>
      </c>
      <c r="G877" s="7">
        <v>2432328</v>
      </c>
      <c r="H877" s="8">
        <v>19924202.66</v>
      </c>
    </row>
    <row r="878" spans="1:8" ht="14.45" customHeight="1" x14ac:dyDescent="0.2">
      <c r="A878" s="4">
        <v>2021</v>
      </c>
      <c r="B878" s="4" t="s">
        <v>38</v>
      </c>
      <c r="C878" s="4" t="s">
        <v>267</v>
      </c>
      <c r="D878" s="4" t="s">
        <v>249</v>
      </c>
      <c r="E878" s="4" t="s">
        <v>47</v>
      </c>
      <c r="F878" s="7">
        <v>260187</v>
      </c>
      <c r="G878" s="7">
        <v>1642291</v>
      </c>
      <c r="H878" s="8">
        <v>13453808.189999999</v>
      </c>
    </row>
    <row r="879" spans="1:8" ht="14.45" customHeight="1" x14ac:dyDescent="0.2">
      <c r="A879" s="4">
        <v>2021</v>
      </c>
      <c r="B879" s="4" t="s">
        <v>39</v>
      </c>
      <c r="C879" s="4" t="s">
        <v>267</v>
      </c>
      <c r="D879" s="4" t="s">
        <v>248</v>
      </c>
      <c r="E879" s="4" t="s">
        <v>47</v>
      </c>
      <c r="F879" s="7">
        <v>47014</v>
      </c>
      <c r="G879" s="7">
        <v>298901</v>
      </c>
      <c r="H879" s="8">
        <v>330200.34000000003</v>
      </c>
    </row>
    <row r="880" spans="1:8" ht="14.45" customHeight="1" x14ac:dyDescent="0.2">
      <c r="A880" s="4">
        <v>2021</v>
      </c>
      <c r="B880" s="4" t="s">
        <v>39</v>
      </c>
      <c r="C880" s="4" t="s">
        <v>267</v>
      </c>
      <c r="D880" s="4" t="s">
        <v>249</v>
      </c>
      <c r="E880" s="4" t="s">
        <v>47</v>
      </c>
      <c r="F880" s="7">
        <v>28577</v>
      </c>
      <c r="G880" s="7">
        <v>170805</v>
      </c>
      <c r="H880" s="8">
        <v>184619.51</v>
      </c>
    </row>
    <row r="881" spans="1:8" ht="14.45" customHeight="1" x14ac:dyDescent="0.2">
      <c r="A881" s="4">
        <v>2021</v>
      </c>
      <c r="B881" s="4" t="s">
        <v>36</v>
      </c>
      <c r="C881" s="4" t="s">
        <v>268</v>
      </c>
      <c r="D881" s="4" t="s">
        <v>248</v>
      </c>
      <c r="E881" s="4" t="s">
        <v>47</v>
      </c>
      <c r="F881" s="7">
        <v>56795</v>
      </c>
      <c r="G881" s="7">
        <v>345246</v>
      </c>
      <c r="H881" s="8">
        <v>1412998.23</v>
      </c>
    </row>
    <row r="882" spans="1:8" ht="14.45" customHeight="1" x14ac:dyDescent="0.2">
      <c r="A882" s="4">
        <v>2021</v>
      </c>
      <c r="B882" s="4" t="s">
        <v>36</v>
      </c>
      <c r="C882" s="4" t="s">
        <v>268</v>
      </c>
      <c r="D882" s="4" t="s">
        <v>249</v>
      </c>
      <c r="E882" s="4" t="s">
        <v>47</v>
      </c>
      <c r="F882" s="7">
        <v>29461</v>
      </c>
      <c r="G882" s="7">
        <v>149413</v>
      </c>
      <c r="H882" s="8">
        <v>752039.91</v>
      </c>
    </row>
    <row r="883" spans="1:8" ht="14.45" customHeight="1" x14ac:dyDescent="0.2">
      <c r="A883" s="4">
        <v>2021</v>
      </c>
      <c r="B883" s="4" t="s">
        <v>37</v>
      </c>
      <c r="C883" s="4" t="s">
        <v>268</v>
      </c>
      <c r="D883" s="4" t="s">
        <v>248</v>
      </c>
      <c r="E883" s="4" t="s">
        <v>47</v>
      </c>
      <c r="F883" s="7">
        <v>83021</v>
      </c>
      <c r="G883" s="7">
        <v>713278</v>
      </c>
      <c r="H883" s="8">
        <v>2912077.77</v>
      </c>
    </row>
    <row r="884" spans="1:8" ht="14.45" customHeight="1" x14ac:dyDescent="0.2">
      <c r="A884" s="4">
        <v>2021</v>
      </c>
      <c r="B884" s="4" t="s">
        <v>37</v>
      </c>
      <c r="C884" s="4" t="s">
        <v>268</v>
      </c>
      <c r="D884" s="4" t="s">
        <v>249</v>
      </c>
      <c r="E884" s="4" t="s">
        <v>47</v>
      </c>
      <c r="F884" s="7">
        <v>53633</v>
      </c>
      <c r="G884" s="7">
        <v>447734</v>
      </c>
      <c r="H884" s="8">
        <v>1920818.42</v>
      </c>
    </row>
    <row r="885" spans="1:8" ht="14.45" customHeight="1" x14ac:dyDescent="0.2">
      <c r="A885" s="4">
        <v>2021</v>
      </c>
      <c r="B885" s="4" t="s">
        <v>38</v>
      </c>
      <c r="C885" s="4" t="s">
        <v>268</v>
      </c>
      <c r="D885" s="4" t="s">
        <v>248</v>
      </c>
      <c r="E885" s="4" t="s">
        <v>47</v>
      </c>
      <c r="F885" s="7">
        <v>326272</v>
      </c>
      <c r="G885" s="7">
        <v>2182868</v>
      </c>
      <c r="H885" s="8">
        <v>18014748.09</v>
      </c>
    </row>
    <row r="886" spans="1:8" ht="14.45" customHeight="1" x14ac:dyDescent="0.2">
      <c r="A886" s="4">
        <v>2021</v>
      </c>
      <c r="B886" s="4" t="s">
        <v>38</v>
      </c>
      <c r="C886" s="4" t="s">
        <v>268</v>
      </c>
      <c r="D886" s="4" t="s">
        <v>249</v>
      </c>
      <c r="E886" s="4" t="s">
        <v>47</v>
      </c>
      <c r="F886" s="7">
        <v>216990</v>
      </c>
      <c r="G886" s="7">
        <v>1288274</v>
      </c>
      <c r="H886" s="8">
        <v>10320040.560000001</v>
      </c>
    </row>
    <row r="887" spans="1:8" ht="14.45" customHeight="1" x14ac:dyDescent="0.2">
      <c r="A887" s="4">
        <v>2021</v>
      </c>
      <c r="B887" s="4" t="s">
        <v>39</v>
      </c>
      <c r="C887" s="4" t="s">
        <v>268</v>
      </c>
      <c r="D887" s="4" t="s">
        <v>248</v>
      </c>
      <c r="E887" s="4" t="s">
        <v>47</v>
      </c>
      <c r="F887" s="7">
        <v>43031</v>
      </c>
      <c r="G887" s="7">
        <v>282407</v>
      </c>
      <c r="H887" s="8">
        <v>319326</v>
      </c>
    </row>
    <row r="888" spans="1:8" ht="14.45" customHeight="1" x14ac:dyDescent="0.2">
      <c r="A888" s="4">
        <v>2021</v>
      </c>
      <c r="B888" s="4" t="s">
        <v>39</v>
      </c>
      <c r="C888" s="4" t="s">
        <v>268</v>
      </c>
      <c r="D888" s="4" t="s">
        <v>249</v>
      </c>
      <c r="E888" s="4" t="s">
        <v>47</v>
      </c>
      <c r="F888" s="7">
        <v>25963</v>
      </c>
      <c r="G888" s="7">
        <v>151259</v>
      </c>
      <c r="H888" s="8">
        <v>166008.21</v>
      </c>
    </row>
    <row r="889" spans="1:8" ht="14.45" customHeight="1" x14ac:dyDescent="0.2">
      <c r="A889" s="4">
        <v>2021</v>
      </c>
      <c r="B889" s="4" t="s">
        <v>36</v>
      </c>
      <c r="C889" s="4" t="s">
        <v>269</v>
      </c>
      <c r="D889" s="4" t="s">
        <v>248</v>
      </c>
      <c r="E889" s="4" t="s">
        <v>47</v>
      </c>
      <c r="F889" s="7">
        <v>47068</v>
      </c>
      <c r="G889" s="7">
        <v>297433</v>
      </c>
      <c r="H889" s="8">
        <v>1359664.96</v>
      </c>
    </row>
    <row r="890" spans="1:8" ht="14.45" customHeight="1" x14ac:dyDescent="0.2">
      <c r="A890" s="4">
        <v>2021</v>
      </c>
      <c r="B890" s="4" t="s">
        <v>36</v>
      </c>
      <c r="C890" s="4" t="s">
        <v>269</v>
      </c>
      <c r="D890" s="4" t="s">
        <v>249</v>
      </c>
      <c r="E890" s="4" t="s">
        <v>47</v>
      </c>
      <c r="F890" s="7">
        <v>23139</v>
      </c>
      <c r="G890" s="7">
        <v>114603</v>
      </c>
      <c r="H890" s="8">
        <v>635136.06000000006</v>
      </c>
    </row>
    <row r="891" spans="1:8" ht="14.45" customHeight="1" x14ac:dyDescent="0.2">
      <c r="A891" s="4">
        <v>2021</v>
      </c>
      <c r="B891" s="4" t="s">
        <v>37</v>
      </c>
      <c r="C891" s="4" t="s">
        <v>269</v>
      </c>
      <c r="D891" s="4" t="s">
        <v>248</v>
      </c>
      <c r="E891" s="4" t="s">
        <v>47</v>
      </c>
      <c r="F891" s="7">
        <v>65293</v>
      </c>
      <c r="G891" s="7">
        <v>590051</v>
      </c>
      <c r="H891" s="8">
        <v>2221607.02</v>
      </c>
    </row>
    <row r="892" spans="1:8" ht="14.45" customHeight="1" x14ac:dyDescent="0.2">
      <c r="A892" s="4">
        <v>2021</v>
      </c>
      <c r="B892" s="4" t="s">
        <v>37</v>
      </c>
      <c r="C892" s="4" t="s">
        <v>269</v>
      </c>
      <c r="D892" s="4" t="s">
        <v>249</v>
      </c>
      <c r="E892" s="4" t="s">
        <v>47</v>
      </c>
      <c r="F892" s="7">
        <v>37566</v>
      </c>
      <c r="G892" s="7">
        <v>320240</v>
      </c>
      <c r="H892" s="8">
        <v>1235102.73</v>
      </c>
    </row>
    <row r="893" spans="1:8" ht="14.45" customHeight="1" x14ac:dyDescent="0.2">
      <c r="A893" s="4">
        <v>2021</v>
      </c>
      <c r="B893" s="4" t="s">
        <v>38</v>
      </c>
      <c r="C893" s="4" t="s">
        <v>269</v>
      </c>
      <c r="D893" s="4" t="s">
        <v>248</v>
      </c>
      <c r="E893" s="4" t="s">
        <v>47</v>
      </c>
      <c r="F893" s="7">
        <v>276991</v>
      </c>
      <c r="G893" s="7">
        <v>1881169</v>
      </c>
      <c r="H893" s="8">
        <v>15734293.449999999</v>
      </c>
    </row>
    <row r="894" spans="1:8" ht="14.45" customHeight="1" x14ac:dyDescent="0.2">
      <c r="A894" s="4">
        <v>2021</v>
      </c>
      <c r="B894" s="4" t="s">
        <v>38</v>
      </c>
      <c r="C894" s="4" t="s">
        <v>269</v>
      </c>
      <c r="D894" s="4" t="s">
        <v>249</v>
      </c>
      <c r="E894" s="4" t="s">
        <v>47</v>
      </c>
      <c r="F894" s="7">
        <v>162623</v>
      </c>
      <c r="G894" s="7">
        <v>926733</v>
      </c>
      <c r="H894" s="8">
        <v>7320838.7800000003</v>
      </c>
    </row>
    <row r="895" spans="1:8" ht="14.45" customHeight="1" x14ac:dyDescent="0.2">
      <c r="A895" s="4">
        <v>2021</v>
      </c>
      <c r="B895" s="4" t="s">
        <v>39</v>
      </c>
      <c r="C895" s="4" t="s">
        <v>269</v>
      </c>
      <c r="D895" s="4" t="s">
        <v>248</v>
      </c>
      <c r="E895" s="4" t="s">
        <v>47</v>
      </c>
      <c r="F895" s="7">
        <v>34784</v>
      </c>
      <c r="G895" s="7">
        <v>241911</v>
      </c>
      <c r="H895" s="8">
        <v>266821.3</v>
      </c>
    </row>
    <row r="896" spans="1:8" ht="14.45" customHeight="1" x14ac:dyDescent="0.2">
      <c r="A896" s="4">
        <v>2021</v>
      </c>
      <c r="B896" s="4" t="s">
        <v>39</v>
      </c>
      <c r="C896" s="4" t="s">
        <v>269</v>
      </c>
      <c r="D896" s="4" t="s">
        <v>249</v>
      </c>
      <c r="E896" s="4" t="s">
        <v>47</v>
      </c>
      <c r="F896" s="7">
        <v>20989</v>
      </c>
      <c r="G896" s="7">
        <v>123986</v>
      </c>
      <c r="H896" s="8">
        <v>137677.14000000001</v>
      </c>
    </row>
    <row r="897" spans="1:8" ht="14.45" customHeight="1" x14ac:dyDescent="0.2">
      <c r="A897" s="4">
        <v>2021</v>
      </c>
      <c r="B897" s="4" t="s">
        <v>36</v>
      </c>
      <c r="C897" s="4" t="s">
        <v>270</v>
      </c>
      <c r="D897" s="4" t="s">
        <v>248</v>
      </c>
      <c r="E897" s="4" t="s">
        <v>47</v>
      </c>
      <c r="F897" s="7">
        <v>36371</v>
      </c>
      <c r="G897" s="7">
        <v>233189</v>
      </c>
      <c r="H897" s="8">
        <v>1163459.8500000001</v>
      </c>
    </row>
    <row r="898" spans="1:8" ht="14.45" customHeight="1" x14ac:dyDescent="0.2">
      <c r="A898" s="4">
        <v>2021</v>
      </c>
      <c r="B898" s="4" t="s">
        <v>36</v>
      </c>
      <c r="C898" s="4" t="s">
        <v>270</v>
      </c>
      <c r="D898" s="4" t="s">
        <v>249</v>
      </c>
      <c r="E898" s="4" t="s">
        <v>47</v>
      </c>
      <c r="F898" s="7">
        <v>16381</v>
      </c>
      <c r="G898" s="7">
        <v>76836</v>
      </c>
      <c r="H898" s="8">
        <v>444036.05</v>
      </c>
    </row>
    <row r="899" spans="1:8" ht="14.45" customHeight="1" x14ac:dyDescent="0.2">
      <c r="A899" s="4">
        <v>2021</v>
      </c>
      <c r="B899" s="4" t="s">
        <v>37</v>
      </c>
      <c r="C899" s="4" t="s">
        <v>270</v>
      </c>
      <c r="D899" s="4" t="s">
        <v>248</v>
      </c>
      <c r="E899" s="4" t="s">
        <v>47</v>
      </c>
      <c r="F899" s="7">
        <v>42723</v>
      </c>
      <c r="G899" s="7">
        <v>414135</v>
      </c>
      <c r="H899" s="8">
        <v>1417507.8</v>
      </c>
    </row>
    <row r="900" spans="1:8" ht="14.45" customHeight="1" x14ac:dyDescent="0.2">
      <c r="A900" s="4">
        <v>2021</v>
      </c>
      <c r="B900" s="4" t="s">
        <v>37</v>
      </c>
      <c r="C900" s="4" t="s">
        <v>270</v>
      </c>
      <c r="D900" s="4" t="s">
        <v>249</v>
      </c>
      <c r="E900" s="4" t="s">
        <v>47</v>
      </c>
      <c r="F900" s="7">
        <v>21626</v>
      </c>
      <c r="G900" s="7">
        <v>191160</v>
      </c>
      <c r="H900" s="8">
        <v>662189.24</v>
      </c>
    </row>
    <row r="901" spans="1:8" ht="14.45" customHeight="1" x14ac:dyDescent="0.2">
      <c r="A901" s="4">
        <v>2021</v>
      </c>
      <c r="B901" s="4" t="s">
        <v>38</v>
      </c>
      <c r="C901" s="4" t="s">
        <v>270</v>
      </c>
      <c r="D901" s="4" t="s">
        <v>248</v>
      </c>
      <c r="E901" s="4" t="s">
        <v>47</v>
      </c>
      <c r="F901" s="7">
        <v>202901</v>
      </c>
      <c r="G901" s="7">
        <v>1389741</v>
      </c>
      <c r="H901" s="8">
        <v>12089966.07</v>
      </c>
    </row>
    <row r="902" spans="1:8" ht="14.45" customHeight="1" x14ac:dyDescent="0.2">
      <c r="A902" s="4">
        <v>2021</v>
      </c>
      <c r="B902" s="4" t="s">
        <v>38</v>
      </c>
      <c r="C902" s="4" t="s">
        <v>270</v>
      </c>
      <c r="D902" s="4" t="s">
        <v>249</v>
      </c>
      <c r="E902" s="4" t="s">
        <v>47</v>
      </c>
      <c r="F902" s="7">
        <v>103103</v>
      </c>
      <c r="G902" s="7">
        <v>561167</v>
      </c>
      <c r="H902" s="8">
        <v>4417141.32</v>
      </c>
    </row>
    <row r="903" spans="1:8" ht="14.45" customHeight="1" x14ac:dyDescent="0.2">
      <c r="A903" s="4">
        <v>2021</v>
      </c>
      <c r="B903" s="4" t="s">
        <v>39</v>
      </c>
      <c r="C903" s="4" t="s">
        <v>270</v>
      </c>
      <c r="D903" s="4" t="s">
        <v>248</v>
      </c>
      <c r="E903" s="4" t="s">
        <v>47</v>
      </c>
      <c r="F903" s="7">
        <v>24988</v>
      </c>
      <c r="G903" s="7">
        <v>187371</v>
      </c>
      <c r="H903" s="8">
        <v>203152.25</v>
      </c>
    </row>
    <row r="904" spans="1:8" ht="14.45" customHeight="1" x14ac:dyDescent="0.2">
      <c r="A904" s="4">
        <v>2021</v>
      </c>
      <c r="B904" s="4" t="s">
        <v>39</v>
      </c>
      <c r="C904" s="4" t="s">
        <v>270</v>
      </c>
      <c r="D904" s="4" t="s">
        <v>249</v>
      </c>
      <c r="E904" s="4" t="s">
        <v>47</v>
      </c>
      <c r="F904" s="7">
        <v>14317</v>
      </c>
      <c r="G904" s="7">
        <v>88912</v>
      </c>
      <c r="H904" s="8">
        <v>97938.75</v>
      </c>
    </row>
    <row r="905" spans="1:8" ht="14.45" customHeight="1" x14ac:dyDescent="0.2">
      <c r="A905" s="4">
        <v>2021</v>
      </c>
      <c r="B905" s="4" t="s">
        <v>36</v>
      </c>
      <c r="C905" s="4" t="s">
        <v>271</v>
      </c>
      <c r="D905" s="4" t="s">
        <v>248</v>
      </c>
      <c r="E905" s="4" t="s">
        <v>47</v>
      </c>
      <c r="F905" s="7">
        <v>29616</v>
      </c>
      <c r="G905" s="7">
        <v>189534</v>
      </c>
      <c r="H905" s="8">
        <v>1093841.52</v>
      </c>
    </row>
    <row r="906" spans="1:8" ht="14.45" customHeight="1" x14ac:dyDescent="0.2">
      <c r="A906" s="4">
        <v>2021</v>
      </c>
      <c r="B906" s="4" t="s">
        <v>36</v>
      </c>
      <c r="C906" s="4" t="s">
        <v>271</v>
      </c>
      <c r="D906" s="4" t="s">
        <v>249</v>
      </c>
      <c r="E906" s="4" t="s">
        <v>47</v>
      </c>
      <c r="F906" s="7">
        <v>9765</v>
      </c>
      <c r="G906" s="7">
        <v>45196</v>
      </c>
      <c r="H906" s="8">
        <v>276674.92</v>
      </c>
    </row>
    <row r="907" spans="1:8" ht="14.45" customHeight="1" x14ac:dyDescent="0.2">
      <c r="A907" s="4">
        <v>2021</v>
      </c>
      <c r="B907" s="4" t="s">
        <v>37</v>
      </c>
      <c r="C907" s="4" t="s">
        <v>271</v>
      </c>
      <c r="D907" s="4" t="s">
        <v>248</v>
      </c>
      <c r="E907" s="4" t="s">
        <v>47</v>
      </c>
      <c r="F907" s="7">
        <v>22184</v>
      </c>
      <c r="G907" s="7">
        <v>239005</v>
      </c>
      <c r="H907" s="8">
        <v>787552.2</v>
      </c>
    </row>
    <row r="908" spans="1:8" ht="14.45" customHeight="1" x14ac:dyDescent="0.2">
      <c r="A908" s="4">
        <v>2021</v>
      </c>
      <c r="B908" s="4" t="s">
        <v>37</v>
      </c>
      <c r="C908" s="4" t="s">
        <v>271</v>
      </c>
      <c r="D908" s="4" t="s">
        <v>249</v>
      </c>
      <c r="E908" s="4" t="s">
        <v>47</v>
      </c>
      <c r="F908" s="7">
        <v>8491</v>
      </c>
      <c r="G908" s="7">
        <v>82513</v>
      </c>
      <c r="H908" s="8">
        <v>277161.64</v>
      </c>
    </row>
    <row r="909" spans="1:8" ht="14.45" customHeight="1" x14ac:dyDescent="0.2">
      <c r="A909" s="4">
        <v>2021</v>
      </c>
      <c r="B909" s="4" t="s">
        <v>38</v>
      </c>
      <c r="C909" s="4" t="s">
        <v>271</v>
      </c>
      <c r="D909" s="4" t="s">
        <v>248</v>
      </c>
      <c r="E909" s="4" t="s">
        <v>47</v>
      </c>
      <c r="F909" s="7">
        <v>145817</v>
      </c>
      <c r="G909" s="7">
        <v>987998</v>
      </c>
      <c r="H909" s="8">
        <v>9101839.7300000004</v>
      </c>
    </row>
    <row r="910" spans="1:8" ht="14.45" customHeight="1" x14ac:dyDescent="0.2">
      <c r="A910" s="4">
        <v>2021</v>
      </c>
      <c r="B910" s="4" t="s">
        <v>38</v>
      </c>
      <c r="C910" s="4" t="s">
        <v>271</v>
      </c>
      <c r="D910" s="4" t="s">
        <v>249</v>
      </c>
      <c r="E910" s="4" t="s">
        <v>47</v>
      </c>
      <c r="F910" s="7">
        <v>53260</v>
      </c>
      <c r="G910" s="7">
        <v>268736</v>
      </c>
      <c r="H910" s="8">
        <v>2174553.4</v>
      </c>
    </row>
    <row r="911" spans="1:8" ht="14.45" customHeight="1" x14ac:dyDescent="0.2">
      <c r="A911" s="4">
        <v>2021</v>
      </c>
      <c r="B911" s="4" t="s">
        <v>39</v>
      </c>
      <c r="C911" s="4" t="s">
        <v>271</v>
      </c>
      <c r="D911" s="4" t="s">
        <v>248</v>
      </c>
      <c r="E911" s="4" t="s">
        <v>47</v>
      </c>
      <c r="F911" s="7">
        <v>17828</v>
      </c>
      <c r="G911" s="7">
        <v>145973</v>
      </c>
      <c r="H911" s="8">
        <v>167563.42000000001</v>
      </c>
    </row>
    <row r="912" spans="1:8" ht="14.45" customHeight="1" x14ac:dyDescent="0.2">
      <c r="A912" s="4">
        <v>2021</v>
      </c>
      <c r="B912" s="4" t="s">
        <v>39</v>
      </c>
      <c r="C912" s="4" t="s">
        <v>271</v>
      </c>
      <c r="D912" s="4" t="s">
        <v>249</v>
      </c>
      <c r="E912" s="4" t="s">
        <v>47</v>
      </c>
      <c r="F912" s="7">
        <v>8170</v>
      </c>
      <c r="G912" s="7">
        <v>54397</v>
      </c>
      <c r="H912" s="8">
        <v>58667.32</v>
      </c>
    </row>
    <row r="913" spans="1:8" ht="14.45" customHeight="1" x14ac:dyDescent="0.2">
      <c r="A913" s="4">
        <v>2022</v>
      </c>
      <c r="B913" s="4" t="s">
        <v>36</v>
      </c>
      <c r="C913" s="4" t="s">
        <v>253</v>
      </c>
      <c r="D913" s="4" t="s">
        <v>248</v>
      </c>
      <c r="E913" s="4" t="s">
        <v>47</v>
      </c>
      <c r="F913" s="7">
        <v>201</v>
      </c>
      <c r="G913" s="7">
        <v>1586</v>
      </c>
      <c r="H913" s="8">
        <v>261505.09</v>
      </c>
    </row>
    <row r="914" spans="1:8" ht="14.45" customHeight="1" x14ac:dyDescent="0.2">
      <c r="A914" s="4">
        <v>2022</v>
      </c>
      <c r="B914" s="4" t="s">
        <v>36</v>
      </c>
      <c r="C914" s="4" t="s">
        <v>253</v>
      </c>
      <c r="D914" s="4" t="s">
        <v>249</v>
      </c>
      <c r="E914" s="4" t="s">
        <v>47</v>
      </c>
      <c r="F914" s="7">
        <v>198</v>
      </c>
      <c r="G914" s="7">
        <v>1298</v>
      </c>
      <c r="H914" s="8">
        <v>184449.8</v>
      </c>
    </row>
    <row r="915" spans="1:8" ht="14.45" customHeight="1" x14ac:dyDescent="0.2">
      <c r="A915" s="4">
        <v>2022</v>
      </c>
      <c r="B915" s="4" t="s">
        <v>37</v>
      </c>
      <c r="C915" s="4" t="s">
        <v>253</v>
      </c>
      <c r="D915" s="4" t="s">
        <v>248</v>
      </c>
      <c r="E915" s="4" t="s">
        <v>47</v>
      </c>
      <c r="F915" s="7">
        <v>204</v>
      </c>
      <c r="G915" s="7">
        <v>1347</v>
      </c>
      <c r="H915" s="8">
        <v>156298.64000000001</v>
      </c>
    </row>
    <row r="916" spans="1:8" ht="14.45" customHeight="1" x14ac:dyDescent="0.2">
      <c r="A916" s="4">
        <v>2022</v>
      </c>
      <c r="B916" s="4" t="s">
        <v>37</v>
      </c>
      <c r="C916" s="4" t="s">
        <v>253</v>
      </c>
      <c r="D916" s="4" t="s">
        <v>249</v>
      </c>
      <c r="E916" s="4" t="s">
        <v>47</v>
      </c>
      <c r="F916" s="7">
        <v>240</v>
      </c>
      <c r="G916" s="7">
        <v>1537</v>
      </c>
      <c r="H916" s="8">
        <v>182088.42</v>
      </c>
    </row>
    <row r="917" spans="1:8" ht="14.45" customHeight="1" x14ac:dyDescent="0.2">
      <c r="A917" s="4">
        <v>2022</v>
      </c>
      <c r="B917" s="4" t="s">
        <v>38</v>
      </c>
      <c r="C917" s="4" t="s">
        <v>253</v>
      </c>
      <c r="D917" s="4" t="s">
        <v>248</v>
      </c>
      <c r="E917" s="4" t="s">
        <v>47</v>
      </c>
      <c r="F917" s="7">
        <v>146</v>
      </c>
      <c r="G917" s="7">
        <v>414</v>
      </c>
      <c r="H917" s="8">
        <v>24488.98</v>
      </c>
    </row>
    <row r="918" spans="1:8" ht="14.45" customHeight="1" x14ac:dyDescent="0.2">
      <c r="A918" s="4">
        <v>2022</v>
      </c>
      <c r="B918" s="4" t="s">
        <v>38</v>
      </c>
      <c r="C918" s="4" t="s">
        <v>253</v>
      </c>
      <c r="D918" s="4" t="s">
        <v>249</v>
      </c>
      <c r="E918" s="4" t="s">
        <v>47</v>
      </c>
      <c r="F918" s="7">
        <v>219</v>
      </c>
      <c r="G918" s="7">
        <v>544</v>
      </c>
      <c r="H918" s="8">
        <v>56440.21</v>
      </c>
    </row>
    <row r="919" spans="1:8" ht="14.45" customHeight="1" x14ac:dyDescent="0.2">
      <c r="A919" s="4">
        <v>2022</v>
      </c>
      <c r="B919" s="4" t="s">
        <v>39</v>
      </c>
      <c r="C919" s="4" t="s">
        <v>253</v>
      </c>
      <c r="D919" s="4" t="s">
        <v>248</v>
      </c>
      <c r="E919" s="4" t="s">
        <v>47</v>
      </c>
      <c r="F919" s="7"/>
      <c r="G919" s="7"/>
      <c r="H919" s="8"/>
    </row>
    <row r="920" spans="1:8" ht="14.45" customHeight="1" x14ac:dyDescent="0.2">
      <c r="A920" s="4">
        <v>2022</v>
      </c>
      <c r="B920" s="4" t="s">
        <v>36</v>
      </c>
      <c r="C920" s="4" t="s">
        <v>254</v>
      </c>
      <c r="D920" s="4" t="s">
        <v>248</v>
      </c>
      <c r="E920" s="4" t="s">
        <v>47</v>
      </c>
      <c r="F920" s="7">
        <v>314</v>
      </c>
      <c r="G920" s="7">
        <v>2152</v>
      </c>
      <c r="H920" s="8">
        <v>408708.46</v>
      </c>
    </row>
    <row r="921" spans="1:8" ht="14.45" customHeight="1" x14ac:dyDescent="0.2">
      <c r="A921" s="4">
        <v>2022</v>
      </c>
      <c r="B921" s="4" t="s">
        <v>36</v>
      </c>
      <c r="C921" s="4" t="s">
        <v>254</v>
      </c>
      <c r="D921" s="4" t="s">
        <v>249</v>
      </c>
      <c r="E921" s="4" t="s">
        <v>47</v>
      </c>
      <c r="F921" s="7">
        <v>423</v>
      </c>
      <c r="G921" s="7">
        <v>2914</v>
      </c>
      <c r="H921" s="8">
        <v>513828.08</v>
      </c>
    </row>
    <row r="922" spans="1:8" ht="14.45" customHeight="1" x14ac:dyDescent="0.2">
      <c r="A922" s="4">
        <v>2022</v>
      </c>
      <c r="B922" s="4" t="s">
        <v>37</v>
      </c>
      <c r="C922" s="4" t="s">
        <v>254</v>
      </c>
      <c r="D922" s="4" t="s">
        <v>248</v>
      </c>
      <c r="E922" s="4" t="s">
        <v>47</v>
      </c>
      <c r="F922" s="7">
        <v>386</v>
      </c>
      <c r="G922" s="7">
        <v>3032</v>
      </c>
      <c r="H922" s="8">
        <v>491010.86</v>
      </c>
    </row>
    <row r="923" spans="1:8" ht="14.45" customHeight="1" x14ac:dyDescent="0.2">
      <c r="A923" s="4">
        <v>2022</v>
      </c>
      <c r="B923" s="4" t="s">
        <v>37</v>
      </c>
      <c r="C923" s="4" t="s">
        <v>254</v>
      </c>
      <c r="D923" s="4" t="s">
        <v>249</v>
      </c>
      <c r="E923" s="4" t="s">
        <v>47</v>
      </c>
      <c r="F923" s="7">
        <v>523</v>
      </c>
      <c r="G923" s="7">
        <v>4088</v>
      </c>
      <c r="H923" s="8">
        <v>637083.62</v>
      </c>
    </row>
    <row r="924" spans="1:8" ht="14.45" customHeight="1" x14ac:dyDescent="0.2">
      <c r="A924" s="4">
        <v>2022</v>
      </c>
      <c r="B924" s="4" t="s">
        <v>38</v>
      </c>
      <c r="C924" s="4" t="s">
        <v>254</v>
      </c>
      <c r="D924" s="4" t="s">
        <v>248</v>
      </c>
      <c r="E924" s="4" t="s">
        <v>47</v>
      </c>
      <c r="F924" s="7">
        <v>380</v>
      </c>
      <c r="G924" s="7">
        <v>1030</v>
      </c>
      <c r="H924" s="8">
        <v>19302.22</v>
      </c>
    </row>
    <row r="925" spans="1:8" ht="14.45" customHeight="1" x14ac:dyDescent="0.2">
      <c r="A925" s="4">
        <v>2022</v>
      </c>
      <c r="B925" s="4" t="s">
        <v>38</v>
      </c>
      <c r="C925" s="4" t="s">
        <v>254</v>
      </c>
      <c r="D925" s="4" t="s">
        <v>249</v>
      </c>
      <c r="E925" s="4" t="s">
        <v>47</v>
      </c>
      <c r="F925" s="7">
        <v>481</v>
      </c>
      <c r="G925" s="7">
        <v>1047</v>
      </c>
      <c r="H925" s="8">
        <v>17275.29</v>
      </c>
    </row>
    <row r="926" spans="1:8" ht="14.45" customHeight="1" x14ac:dyDescent="0.2">
      <c r="A926" s="4">
        <v>2022</v>
      </c>
      <c r="B926" s="4" t="s">
        <v>39</v>
      </c>
      <c r="C926" s="4" t="s">
        <v>254</v>
      </c>
      <c r="D926" s="4" t="s">
        <v>248</v>
      </c>
      <c r="E926" s="4" t="s">
        <v>47</v>
      </c>
      <c r="F926" s="7"/>
      <c r="G926" s="7"/>
      <c r="H926" s="8"/>
    </row>
    <row r="927" spans="1:8" ht="14.45" customHeight="1" x14ac:dyDescent="0.2">
      <c r="A927" s="4">
        <v>2022</v>
      </c>
      <c r="B927" s="4" t="s">
        <v>39</v>
      </c>
      <c r="C927" s="4" t="s">
        <v>254</v>
      </c>
      <c r="D927" s="4" t="s">
        <v>249</v>
      </c>
      <c r="E927" s="4" t="s">
        <v>47</v>
      </c>
      <c r="F927" s="7"/>
      <c r="G927" s="7"/>
      <c r="H927" s="8"/>
    </row>
    <row r="928" spans="1:8" ht="14.45" customHeight="1" x14ac:dyDescent="0.2">
      <c r="A928" s="4">
        <v>2022</v>
      </c>
      <c r="B928" s="4" t="s">
        <v>36</v>
      </c>
      <c r="C928" s="4" t="s">
        <v>255</v>
      </c>
      <c r="D928" s="4" t="s">
        <v>248</v>
      </c>
      <c r="E928" s="4" t="s">
        <v>47</v>
      </c>
      <c r="F928" s="7">
        <v>674</v>
      </c>
      <c r="G928" s="7">
        <v>2752</v>
      </c>
      <c r="H928" s="8">
        <v>446515.28</v>
      </c>
    </row>
    <row r="929" spans="1:8" ht="14.45" customHeight="1" x14ac:dyDescent="0.2">
      <c r="A929" s="4">
        <v>2022</v>
      </c>
      <c r="B929" s="4" t="s">
        <v>36</v>
      </c>
      <c r="C929" s="4" t="s">
        <v>255</v>
      </c>
      <c r="D929" s="4" t="s">
        <v>249</v>
      </c>
      <c r="E929" s="4" t="s">
        <v>47</v>
      </c>
      <c r="F929" s="7">
        <v>800</v>
      </c>
      <c r="G929" s="7">
        <v>4072</v>
      </c>
      <c r="H929" s="8">
        <v>664036.27</v>
      </c>
    </row>
    <row r="930" spans="1:8" ht="14.45" customHeight="1" x14ac:dyDescent="0.2">
      <c r="A930" s="4">
        <v>2022</v>
      </c>
      <c r="B930" s="4" t="s">
        <v>37</v>
      </c>
      <c r="C930" s="4" t="s">
        <v>255</v>
      </c>
      <c r="D930" s="4" t="s">
        <v>248</v>
      </c>
      <c r="E930" s="4" t="s">
        <v>47</v>
      </c>
      <c r="F930" s="7">
        <v>718</v>
      </c>
      <c r="G930" s="7">
        <v>5053</v>
      </c>
      <c r="H930" s="8">
        <v>682074.8</v>
      </c>
    </row>
    <row r="931" spans="1:8" ht="14.45" customHeight="1" x14ac:dyDescent="0.2">
      <c r="A931" s="4">
        <v>2022</v>
      </c>
      <c r="B931" s="4" t="s">
        <v>37</v>
      </c>
      <c r="C931" s="4" t="s">
        <v>255</v>
      </c>
      <c r="D931" s="4" t="s">
        <v>249</v>
      </c>
      <c r="E931" s="4" t="s">
        <v>47</v>
      </c>
      <c r="F931" s="7">
        <v>664</v>
      </c>
      <c r="G931" s="7">
        <v>4953</v>
      </c>
      <c r="H931" s="8">
        <v>776422.18</v>
      </c>
    </row>
    <row r="932" spans="1:8" ht="14.45" customHeight="1" x14ac:dyDescent="0.2">
      <c r="A932" s="4">
        <v>2022</v>
      </c>
      <c r="B932" s="4" t="s">
        <v>38</v>
      </c>
      <c r="C932" s="4" t="s">
        <v>255</v>
      </c>
      <c r="D932" s="4" t="s">
        <v>248</v>
      </c>
      <c r="E932" s="4" t="s">
        <v>47</v>
      </c>
      <c r="F932" s="7">
        <v>4274</v>
      </c>
      <c r="G932" s="7">
        <v>7348</v>
      </c>
      <c r="H932" s="8">
        <v>28389.96</v>
      </c>
    </row>
    <row r="933" spans="1:8" ht="14.45" customHeight="1" x14ac:dyDescent="0.2">
      <c r="A933" s="4">
        <v>2022</v>
      </c>
      <c r="B933" s="4" t="s">
        <v>38</v>
      </c>
      <c r="C933" s="4" t="s">
        <v>255</v>
      </c>
      <c r="D933" s="4" t="s">
        <v>249</v>
      </c>
      <c r="E933" s="4" t="s">
        <v>47</v>
      </c>
      <c r="F933" s="7">
        <v>2667</v>
      </c>
      <c r="G933" s="7">
        <v>4703</v>
      </c>
      <c r="H933" s="8">
        <v>24554.92</v>
      </c>
    </row>
    <row r="934" spans="1:8" ht="14.45" customHeight="1" x14ac:dyDescent="0.2">
      <c r="A934" s="4">
        <v>2022</v>
      </c>
      <c r="B934" s="4" t="s">
        <v>39</v>
      </c>
      <c r="C934" s="4" t="s">
        <v>255</v>
      </c>
      <c r="D934" s="4" t="s">
        <v>248</v>
      </c>
      <c r="E934" s="4" t="s">
        <v>47</v>
      </c>
      <c r="F934" s="7">
        <v>18</v>
      </c>
      <c r="G934" s="7">
        <v>18</v>
      </c>
      <c r="H934" s="8">
        <v>8.67</v>
      </c>
    </row>
    <row r="935" spans="1:8" ht="14.45" customHeight="1" x14ac:dyDescent="0.2">
      <c r="A935" s="4">
        <v>2022</v>
      </c>
      <c r="B935" s="4" t="s">
        <v>39</v>
      </c>
      <c r="C935" s="4" t="s">
        <v>255</v>
      </c>
      <c r="D935" s="4" t="s">
        <v>249</v>
      </c>
      <c r="E935" s="4" t="s">
        <v>47</v>
      </c>
      <c r="F935" s="7">
        <v>13</v>
      </c>
      <c r="G935" s="7">
        <v>19</v>
      </c>
      <c r="H935" s="8">
        <v>12.46</v>
      </c>
    </row>
    <row r="936" spans="1:8" ht="14.45" customHeight="1" x14ac:dyDescent="0.2">
      <c r="A936" s="4">
        <v>2022</v>
      </c>
      <c r="B936" s="4" t="s">
        <v>36</v>
      </c>
      <c r="C936" s="4" t="s">
        <v>256</v>
      </c>
      <c r="D936" s="4" t="s">
        <v>248</v>
      </c>
      <c r="E936" s="4" t="s">
        <v>47</v>
      </c>
      <c r="F936" s="7">
        <v>5241</v>
      </c>
      <c r="G936" s="7">
        <v>12344</v>
      </c>
      <c r="H936" s="8">
        <v>486722.57</v>
      </c>
    </row>
    <row r="937" spans="1:8" ht="14.45" customHeight="1" x14ac:dyDescent="0.2">
      <c r="A937" s="4">
        <v>2022</v>
      </c>
      <c r="B937" s="4" t="s">
        <v>36</v>
      </c>
      <c r="C937" s="4" t="s">
        <v>256</v>
      </c>
      <c r="D937" s="4" t="s">
        <v>249</v>
      </c>
      <c r="E937" s="4" t="s">
        <v>47</v>
      </c>
      <c r="F937" s="7">
        <v>3311</v>
      </c>
      <c r="G937" s="7">
        <v>10147</v>
      </c>
      <c r="H937" s="8">
        <v>648645.41</v>
      </c>
    </row>
    <row r="938" spans="1:8" ht="14.45" customHeight="1" x14ac:dyDescent="0.2">
      <c r="A938" s="4">
        <v>2022</v>
      </c>
      <c r="B938" s="4" t="s">
        <v>37</v>
      </c>
      <c r="C938" s="4" t="s">
        <v>256</v>
      </c>
      <c r="D938" s="4" t="s">
        <v>248</v>
      </c>
      <c r="E938" s="4" t="s">
        <v>47</v>
      </c>
      <c r="F938" s="7">
        <v>2886</v>
      </c>
      <c r="G938" s="7">
        <v>16180</v>
      </c>
      <c r="H938" s="8">
        <v>615791.31999999995</v>
      </c>
    </row>
    <row r="939" spans="1:8" ht="14.45" customHeight="1" x14ac:dyDescent="0.2">
      <c r="A939" s="4">
        <v>2022</v>
      </c>
      <c r="B939" s="4" t="s">
        <v>37</v>
      </c>
      <c r="C939" s="4" t="s">
        <v>256</v>
      </c>
      <c r="D939" s="4" t="s">
        <v>249</v>
      </c>
      <c r="E939" s="4" t="s">
        <v>47</v>
      </c>
      <c r="F939" s="7">
        <v>1552</v>
      </c>
      <c r="G939" s="7">
        <v>10145</v>
      </c>
      <c r="H939" s="8">
        <v>785358.09</v>
      </c>
    </row>
    <row r="940" spans="1:8" ht="14.45" customHeight="1" x14ac:dyDescent="0.2">
      <c r="A940" s="4">
        <v>2022</v>
      </c>
      <c r="B940" s="4" t="s">
        <v>38</v>
      </c>
      <c r="C940" s="4" t="s">
        <v>256</v>
      </c>
      <c r="D940" s="4" t="s">
        <v>248</v>
      </c>
      <c r="E940" s="4" t="s">
        <v>47</v>
      </c>
      <c r="F940" s="7">
        <v>28370</v>
      </c>
      <c r="G940" s="7">
        <v>53029</v>
      </c>
      <c r="H940" s="8">
        <v>208833.66</v>
      </c>
    </row>
    <row r="941" spans="1:8" ht="14.45" customHeight="1" x14ac:dyDescent="0.2">
      <c r="A941" s="4">
        <v>2022</v>
      </c>
      <c r="B941" s="4" t="s">
        <v>38</v>
      </c>
      <c r="C941" s="4" t="s">
        <v>256</v>
      </c>
      <c r="D941" s="4" t="s">
        <v>249</v>
      </c>
      <c r="E941" s="4" t="s">
        <v>47</v>
      </c>
      <c r="F941" s="7">
        <v>12072</v>
      </c>
      <c r="G941" s="7">
        <v>24091</v>
      </c>
      <c r="H941" s="8">
        <v>114386.65</v>
      </c>
    </row>
    <row r="942" spans="1:8" ht="14.45" customHeight="1" x14ac:dyDescent="0.2">
      <c r="A942" s="4">
        <v>2022</v>
      </c>
      <c r="B942" s="4" t="s">
        <v>39</v>
      </c>
      <c r="C942" s="4" t="s">
        <v>256</v>
      </c>
      <c r="D942" s="4" t="s">
        <v>248</v>
      </c>
      <c r="E942" s="4" t="s">
        <v>47</v>
      </c>
      <c r="F942" s="7">
        <v>3427</v>
      </c>
      <c r="G942" s="7">
        <v>6911</v>
      </c>
      <c r="H942" s="8">
        <v>3484.9</v>
      </c>
    </row>
    <row r="943" spans="1:8" ht="14.45" customHeight="1" x14ac:dyDescent="0.2">
      <c r="A943" s="4">
        <v>2022</v>
      </c>
      <c r="B943" s="4" t="s">
        <v>39</v>
      </c>
      <c r="C943" s="4" t="s">
        <v>256</v>
      </c>
      <c r="D943" s="4" t="s">
        <v>249</v>
      </c>
      <c r="E943" s="4" t="s">
        <v>47</v>
      </c>
      <c r="F943" s="7">
        <v>1966</v>
      </c>
      <c r="G943" s="7">
        <v>3511</v>
      </c>
      <c r="H943" s="8">
        <v>2261.63</v>
      </c>
    </row>
    <row r="944" spans="1:8" ht="14.45" customHeight="1" x14ac:dyDescent="0.2">
      <c r="A944" s="4">
        <v>2022</v>
      </c>
      <c r="B944" s="4" t="s">
        <v>36</v>
      </c>
      <c r="C944" s="4" t="s">
        <v>257</v>
      </c>
      <c r="D944" s="4" t="s">
        <v>248</v>
      </c>
      <c r="E944" s="4" t="s">
        <v>47</v>
      </c>
      <c r="F944" s="7">
        <v>16771</v>
      </c>
      <c r="G944" s="7">
        <v>46888</v>
      </c>
      <c r="H944" s="8">
        <v>340502.71</v>
      </c>
    </row>
    <row r="945" spans="1:8" ht="14.45" customHeight="1" x14ac:dyDescent="0.2">
      <c r="A945" s="4">
        <v>2022</v>
      </c>
      <c r="B945" s="4" t="s">
        <v>36</v>
      </c>
      <c r="C945" s="4" t="s">
        <v>257</v>
      </c>
      <c r="D945" s="4" t="s">
        <v>249</v>
      </c>
      <c r="E945" s="4" t="s">
        <v>47</v>
      </c>
      <c r="F945" s="7">
        <v>9354</v>
      </c>
      <c r="G945" s="7">
        <v>34632</v>
      </c>
      <c r="H945" s="8">
        <v>613273.34</v>
      </c>
    </row>
    <row r="946" spans="1:8" ht="14.45" customHeight="1" x14ac:dyDescent="0.2">
      <c r="A946" s="4">
        <v>2022</v>
      </c>
      <c r="B946" s="4" t="s">
        <v>37</v>
      </c>
      <c r="C946" s="4" t="s">
        <v>257</v>
      </c>
      <c r="D946" s="4" t="s">
        <v>248</v>
      </c>
      <c r="E946" s="4" t="s">
        <v>47</v>
      </c>
      <c r="F946" s="7">
        <v>11433</v>
      </c>
      <c r="G946" s="7">
        <v>79853</v>
      </c>
      <c r="H946" s="8">
        <v>519216.25</v>
      </c>
    </row>
    <row r="947" spans="1:8" ht="14.45" customHeight="1" x14ac:dyDescent="0.2">
      <c r="A947" s="4">
        <v>2022</v>
      </c>
      <c r="B947" s="4" t="s">
        <v>37</v>
      </c>
      <c r="C947" s="4" t="s">
        <v>257</v>
      </c>
      <c r="D947" s="4" t="s">
        <v>249</v>
      </c>
      <c r="E947" s="4" t="s">
        <v>47</v>
      </c>
      <c r="F947" s="7">
        <v>5135</v>
      </c>
      <c r="G947" s="7">
        <v>39061</v>
      </c>
      <c r="H947" s="8">
        <v>456321.03</v>
      </c>
    </row>
    <row r="948" spans="1:8" ht="14.45" customHeight="1" x14ac:dyDescent="0.2">
      <c r="A948" s="4">
        <v>2022</v>
      </c>
      <c r="B948" s="4" t="s">
        <v>38</v>
      </c>
      <c r="C948" s="4" t="s">
        <v>257</v>
      </c>
      <c r="D948" s="4" t="s">
        <v>248</v>
      </c>
      <c r="E948" s="4" t="s">
        <v>47</v>
      </c>
      <c r="F948" s="7">
        <v>69944</v>
      </c>
      <c r="G948" s="7">
        <v>195555</v>
      </c>
      <c r="H948" s="8">
        <v>814928.63</v>
      </c>
    </row>
    <row r="949" spans="1:8" ht="14.45" customHeight="1" x14ac:dyDescent="0.2">
      <c r="A949" s="4">
        <v>2022</v>
      </c>
      <c r="B949" s="4" t="s">
        <v>38</v>
      </c>
      <c r="C949" s="4" t="s">
        <v>257</v>
      </c>
      <c r="D949" s="4" t="s">
        <v>249</v>
      </c>
      <c r="E949" s="4" t="s">
        <v>47</v>
      </c>
      <c r="F949" s="7">
        <v>28118</v>
      </c>
      <c r="G949" s="7">
        <v>81377</v>
      </c>
      <c r="H949" s="8">
        <v>347858.77</v>
      </c>
    </row>
    <row r="950" spans="1:8" ht="14.45" customHeight="1" x14ac:dyDescent="0.2">
      <c r="A950" s="4">
        <v>2022</v>
      </c>
      <c r="B950" s="4" t="s">
        <v>39</v>
      </c>
      <c r="C950" s="4" t="s">
        <v>257</v>
      </c>
      <c r="D950" s="4" t="s">
        <v>248</v>
      </c>
      <c r="E950" s="4" t="s">
        <v>47</v>
      </c>
      <c r="F950" s="7">
        <v>12782</v>
      </c>
      <c r="G950" s="7">
        <v>33299</v>
      </c>
      <c r="H950" s="8">
        <v>16437.009999999998</v>
      </c>
    </row>
    <row r="951" spans="1:8" ht="14.45" customHeight="1" x14ac:dyDescent="0.2">
      <c r="A951" s="4">
        <v>2022</v>
      </c>
      <c r="B951" s="4" t="s">
        <v>39</v>
      </c>
      <c r="C951" s="4" t="s">
        <v>257</v>
      </c>
      <c r="D951" s="4" t="s">
        <v>249</v>
      </c>
      <c r="E951" s="4" t="s">
        <v>47</v>
      </c>
      <c r="F951" s="7">
        <v>7341</v>
      </c>
      <c r="G951" s="7">
        <v>20723</v>
      </c>
      <c r="H951" s="8">
        <v>12953.45</v>
      </c>
    </row>
    <row r="952" spans="1:8" ht="14.45" customHeight="1" x14ac:dyDescent="0.2">
      <c r="A952" s="4">
        <v>2022</v>
      </c>
      <c r="B952" s="4" t="s">
        <v>36</v>
      </c>
      <c r="C952" s="4" t="s">
        <v>258</v>
      </c>
      <c r="D952" s="4" t="s">
        <v>248</v>
      </c>
      <c r="E952" s="4" t="s">
        <v>47</v>
      </c>
      <c r="F952" s="7">
        <v>29649</v>
      </c>
      <c r="G952" s="7">
        <v>95968</v>
      </c>
      <c r="H952" s="8">
        <v>302975.84000000003</v>
      </c>
    </row>
    <row r="953" spans="1:8" ht="14.45" customHeight="1" x14ac:dyDescent="0.2">
      <c r="A953" s="4">
        <v>2022</v>
      </c>
      <c r="B953" s="4" t="s">
        <v>36</v>
      </c>
      <c r="C953" s="4" t="s">
        <v>258</v>
      </c>
      <c r="D953" s="4" t="s">
        <v>249</v>
      </c>
      <c r="E953" s="4" t="s">
        <v>47</v>
      </c>
      <c r="F953" s="7">
        <v>16076</v>
      </c>
      <c r="G953" s="7">
        <v>70281</v>
      </c>
      <c r="H953" s="8">
        <v>423070.77</v>
      </c>
    </row>
    <row r="954" spans="1:8" ht="14.45" customHeight="1" x14ac:dyDescent="0.2">
      <c r="A954" s="4">
        <v>2022</v>
      </c>
      <c r="B954" s="4" t="s">
        <v>37</v>
      </c>
      <c r="C954" s="4" t="s">
        <v>258</v>
      </c>
      <c r="D954" s="4" t="s">
        <v>248</v>
      </c>
      <c r="E954" s="4" t="s">
        <v>47</v>
      </c>
      <c r="F954" s="7">
        <v>24574</v>
      </c>
      <c r="G954" s="7">
        <v>200609</v>
      </c>
      <c r="H954" s="8">
        <v>728223.46</v>
      </c>
    </row>
    <row r="955" spans="1:8" ht="14.45" customHeight="1" x14ac:dyDescent="0.2">
      <c r="A955" s="4">
        <v>2022</v>
      </c>
      <c r="B955" s="4" t="s">
        <v>37</v>
      </c>
      <c r="C955" s="4" t="s">
        <v>258</v>
      </c>
      <c r="D955" s="4" t="s">
        <v>249</v>
      </c>
      <c r="E955" s="4" t="s">
        <v>47</v>
      </c>
      <c r="F955" s="7">
        <v>11513</v>
      </c>
      <c r="G955" s="7">
        <v>99960</v>
      </c>
      <c r="H955" s="8">
        <v>451316.72</v>
      </c>
    </row>
    <row r="956" spans="1:8" ht="14.45" customHeight="1" x14ac:dyDescent="0.2">
      <c r="A956" s="4">
        <v>2022</v>
      </c>
      <c r="B956" s="4" t="s">
        <v>38</v>
      </c>
      <c r="C956" s="4" t="s">
        <v>258</v>
      </c>
      <c r="D956" s="4" t="s">
        <v>248</v>
      </c>
      <c r="E956" s="4" t="s">
        <v>47</v>
      </c>
      <c r="F956" s="7">
        <v>118762</v>
      </c>
      <c r="G956" s="7">
        <v>473388</v>
      </c>
      <c r="H956" s="8">
        <v>2321210.62</v>
      </c>
    </row>
    <row r="957" spans="1:8" ht="14.45" customHeight="1" x14ac:dyDescent="0.2">
      <c r="A957" s="4">
        <v>2022</v>
      </c>
      <c r="B957" s="4" t="s">
        <v>38</v>
      </c>
      <c r="C957" s="4" t="s">
        <v>258</v>
      </c>
      <c r="D957" s="4" t="s">
        <v>249</v>
      </c>
      <c r="E957" s="4" t="s">
        <v>47</v>
      </c>
      <c r="F957" s="7">
        <v>50381</v>
      </c>
      <c r="G957" s="7">
        <v>202020</v>
      </c>
      <c r="H957" s="8">
        <v>993377.76</v>
      </c>
    </row>
    <row r="958" spans="1:8" ht="14.45" customHeight="1" x14ac:dyDescent="0.2">
      <c r="A958" s="4">
        <v>2022</v>
      </c>
      <c r="B958" s="4" t="s">
        <v>39</v>
      </c>
      <c r="C958" s="4" t="s">
        <v>258</v>
      </c>
      <c r="D958" s="4" t="s">
        <v>248</v>
      </c>
      <c r="E958" s="4" t="s">
        <v>47</v>
      </c>
      <c r="F958" s="7">
        <v>20613</v>
      </c>
      <c r="G958" s="7">
        <v>70476</v>
      </c>
      <c r="H958" s="8">
        <v>33974.74</v>
      </c>
    </row>
    <row r="959" spans="1:8" ht="14.45" customHeight="1" x14ac:dyDescent="0.2">
      <c r="A959" s="4">
        <v>2022</v>
      </c>
      <c r="B959" s="4" t="s">
        <v>39</v>
      </c>
      <c r="C959" s="4" t="s">
        <v>258</v>
      </c>
      <c r="D959" s="4" t="s">
        <v>249</v>
      </c>
      <c r="E959" s="4" t="s">
        <v>47</v>
      </c>
      <c r="F959" s="7">
        <v>12488</v>
      </c>
      <c r="G959" s="7">
        <v>50552</v>
      </c>
      <c r="H959" s="8">
        <v>23866.83</v>
      </c>
    </row>
    <row r="960" spans="1:8" ht="14.45" customHeight="1" x14ac:dyDescent="0.2">
      <c r="A960" s="4">
        <v>2022</v>
      </c>
      <c r="B960" s="4" t="s">
        <v>36</v>
      </c>
      <c r="C960" s="4" t="s">
        <v>259</v>
      </c>
      <c r="D960" s="4" t="s">
        <v>248</v>
      </c>
      <c r="E960" s="4" t="s">
        <v>47</v>
      </c>
      <c r="F960" s="7">
        <v>43943</v>
      </c>
      <c r="G960" s="7">
        <v>173430</v>
      </c>
      <c r="H960" s="8">
        <v>437834.69</v>
      </c>
    </row>
    <row r="961" spans="1:8" ht="14.45" customHeight="1" x14ac:dyDescent="0.2">
      <c r="A961" s="4">
        <v>2022</v>
      </c>
      <c r="B961" s="4" t="s">
        <v>36</v>
      </c>
      <c r="C961" s="4" t="s">
        <v>259</v>
      </c>
      <c r="D961" s="4" t="s">
        <v>249</v>
      </c>
      <c r="E961" s="4" t="s">
        <v>47</v>
      </c>
      <c r="F961" s="7">
        <v>24195</v>
      </c>
      <c r="G961" s="7">
        <v>121960</v>
      </c>
      <c r="H961" s="8">
        <v>450995.7</v>
      </c>
    </row>
    <row r="962" spans="1:8" ht="14.45" customHeight="1" x14ac:dyDescent="0.2">
      <c r="A962" s="4">
        <v>2022</v>
      </c>
      <c r="B962" s="4" t="s">
        <v>37</v>
      </c>
      <c r="C962" s="4" t="s">
        <v>259</v>
      </c>
      <c r="D962" s="4" t="s">
        <v>248</v>
      </c>
      <c r="E962" s="4" t="s">
        <v>47</v>
      </c>
      <c r="F962" s="7">
        <v>41340</v>
      </c>
      <c r="G962" s="7">
        <v>367187</v>
      </c>
      <c r="H962" s="8">
        <v>1255761.3500000001</v>
      </c>
    </row>
    <row r="963" spans="1:8" ht="14.45" customHeight="1" x14ac:dyDescent="0.2">
      <c r="A963" s="4">
        <v>2022</v>
      </c>
      <c r="B963" s="4" t="s">
        <v>37</v>
      </c>
      <c r="C963" s="4" t="s">
        <v>259</v>
      </c>
      <c r="D963" s="4" t="s">
        <v>249</v>
      </c>
      <c r="E963" s="4" t="s">
        <v>47</v>
      </c>
      <c r="F963" s="7">
        <v>20889</v>
      </c>
      <c r="G963" s="7">
        <v>206998</v>
      </c>
      <c r="H963" s="8">
        <v>672139.67</v>
      </c>
    </row>
    <row r="964" spans="1:8" ht="14.45" customHeight="1" x14ac:dyDescent="0.2">
      <c r="A964" s="4">
        <v>2022</v>
      </c>
      <c r="B964" s="4" t="s">
        <v>38</v>
      </c>
      <c r="C964" s="4" t="s">
        <v>259</v>
      </c>
      <c r="D964" s="4" t="s">
        <v>248</v>
      </c>
      <c r="E964" s="4" t="s">
        <v>47</v>
      </c>
      <c r="F964" s="7">
        <v>170343</v>
      </c>
      <c r="G964" s="7">
        <v>888362</v>
      </c>
      <c r="H964" s="8">
        <v>4352842.78</v>
      </c>
    </row>
    <row r="965" spans="1:8" ht="14.45" customHeight="1" x14ac:dyDescent="0.2">
      <c r="A965" s="4">
        <v>2022</v>
      </c>
      <c r="B965" s="4" t="s">
        <v>38</v>
      </c>
      <c r="C965" s="4" t="s">
        <v>259</v>
      </c>
      <c r="D965" s="4" t="s">
        <v>249</v>
      </c>
      <c r="E965" s="4" t="s">
        <v>47</v>
      </c>
      <c r="F965" s="7">
        <v>81753</v>
      </c>
      <c r="G965" s="7">
        <v>414923</v>
      </c>
      <c r="H965" s="8">
        <v>2020076.44</v>
      </c>
    </row>
    <row r="966" spans="1:8" ht="14.45" customHeight="1" x14ac:dyDescent="0.2">
      <c r="A966" s="4">
        <v>2022</v>
      </c>
      <c r="B966" s="4" t="s">
        <v>39</v>
      </c>
      <c r="C966" s="4" t="s">
        <v>259</v>
      </c>
      <c r="D966" s="4" t="s">
        <v>248</v>
      </c>
      <c r="E966" s="4" t="s">
        <v>47</v>
      </c>
      <c r="F966" s="7">
        <v>29546</v>
      </c>
      <c r="G966" s="7">
        <v>126592</v>
      </c>
      <c r="H966" s="8">
        <v>60541.599999999999</v>
      </c>
    </row>
    <row r="967" spans="1:8" ht="14.45" customHeight="1" x14ac:dyDescent="0.2">
      <c r="A967" s="4">
        <v>2022</v>
      </c>
      <c r="B967" s="4" t="s">
        <v>39</v>
      </c>
      <c r="C967" s="4" t="s">
        <v>259</v>
      </c>
      <c r="D967" s="4" t="s">
        <v>249</v>
      </c>
      <c r="E967" s="4" t="s">
        <v>47</v>
      </c>
      <c r="F967" s="7">
        <v>18458</v>
      </c>
      <c r="G967" s="7">
        <v>85835</v>
      </c>
      <c r="H967" s="8">
        <v>43039.13</v>
      </c>
    </row>
    <row r="968" spans="1:8" ht="14.45" customHeight="1" x14ac:dyDescent="0.2">
      <c r="A968" s="4">
        <v>2022</v>
      </c>
      <c r="B968" s="4" t="s">
        <v>36</v>
      </c>
      <c r="C968" s="4" t="s">
        <v>260</v>
      </c>
      <c r="D968" s="4" t="s">
        <v>248</v>
      </c>
      <c r="E968" s="4" t="s">
        <v>47</v>
      </c>
      <c r="F968" s="7">
        <v>50972</v>
      </c>
      <c r="G968" s="7">
        <v>234538</v>
      </c>
      <c r="H968" s="8">
        <v>456058.48</v>
      </c>
    </row>
    <row r="969" spans="1:8" ht="14.45" customHeight="1" x14ac:dyDescent="0.2">
      <c r="A969" s="4">
        <v>2022</v>
      </c>
      <c r="B969" s="4" t="s">
        <v>36</v>
      </c>
      <c r="C969" s="4" t="s">
        <v>260</v>
      </c>
      <c r="D969" s="4" t="s">
        <v>249</v>
      </c>
      <c r="E969" s="4" t="s">
        <v>47</v>
      </c>
      <c r="F969" s="7">
        <v>29163</v>
      </c>
      <c r="G969" s="7">
        <v>163667</v>
      </c>
      <c r="H969" s="8">
        <v>367463.11</v>
      </c>
    </row>
    <row r="970" spans="1:8" ht="14.45" customHeight="1" x14ac:dyDescent="0.2">
      <c r="A970" s="4">
        <v>2022</v>
      </c>
      <c r="B970" s="4" t="s">
        <v>37</v>
      </c>
      <c r="C970" s="4" t="s">
        <v>260</v>
      </c>
      <c r="D970" s="4" t="s">
        <v>248</v>
      </c>
      <c r="E970" s="4" t="s">
        <v>47</v>
      </c>
      <c r="F970" s="7">
        <v>56356</v>
      </c>
      <c r="G970" s="7">
        <v>518481</v>
      </c>
      <c r="H970" s="8">
        <v>1707029.37</v>
      </c>
    </row>
    <row r="971" spans="1:8" ht="14.45" customHeight="1" x14ac:dyDescent="0.2">
      <c r="A971" s="4">
        <v>2022</v>
      </c>
      <c r="B971" s="4" t="s">
        <v>37</v>
      </c>
      <c r="C971" s="4" t="s">
        <v>260</v>
      </c>
      <c r="D971" s="4" t="s">
        <v>249</v>
      </c>
      <c r="E971" s="4" t="s">
        <v>47</v>
      </c>
      <c r="F971" s="7">
        <v>29854</v>
      </c>
      <c r="G971" s="7">
        <v>312048</v>
      </c>
      <c r="H971" s="8">
        <v>880216.31</v>
      </c>
    </row>
    <row r="972" spans="1:8" ht="14.45" customHeight="1" x14ac:dyDescent="0.2">
      <c r="A972" s="4">
        <v>2022</v>
      </c>
      <c r="B972" s="4" t="s">
        <v>38</v>
      </c>
      <c r="C972" s="4" t="s">
        <v>260</v>
      </c>
      <c r="D972" s="4" t="s">
        <v>248</v>
      </c>
      <c r="E972" s="4" t="s">
        <v>47</v>
      </c>
      <c r="F972" s="7">
        <v>195537</v>
      </c>
      <c r="G972" s="7">
        <v>1173925</v>
      </c>
      <c r="H972" s="8">
        <v>6767935.7300000004</v>
      </c>
    </row>
    <row r="973" spans="1:8" ht="14.45" customHeight="1" x14ac:dyDescent="0.2">
      <c r="A973" s="4">
        <v>2022</v>
      </c>
      <c r="B973" s="4" t="s">
        <v>38</v>
      </c>
      <c r="C973" s="4" t="s">
        <v>260</v>
      </c>
      <c r="D973" s="4" t="s">
        <v>249</v>
      </c>
      <c r="E973" s="4" t="s">
        <v>47</v>
      </c>
      <c r="F973" s="7">
        <v>104164</v>
      </c>
      <c r="G973" s="7">
        <v>598074</v>
      </c>
      <c r="H973" s="8">
        <v>3221934.0800000001</v>
      </c>
    </row>
    <row r="974" spans="1:8" ht="14.45" customHeight="1" x14ac:dyDescent="0.2">
      <c r="A974" s="4">
        <v>2022</v>
      </c>
      <c r="B974" s="4" t="s">
        <v>39</v>
      </c>
      <c r="C974" s="4" t="s">
        <v>260</v>
      </c>
      <c r="D974" s="4" t="s">
        <v>248</v>
      </c>
      <c r="E974" s="4" t="s">
        <v>47</v>
      </c>
      <c r="F974" s="7">
        <v>34645</v>
      </c>
      <c r="G974" s="7">
        <v>180362</v>
      </c>
      <c r="H974" s="8">
        <v>88527.61</v>
      </c>
    </row>
    <row r="975" spans="1:8" ht="14.45" customHeight="1" x14ac:dyDescent="0.2">
      <c r="A975" s="4">
        <v>2022</v>
      </c>
      <c r="B975" s="4" t="s">
        <v>39</v>
      </c>
      <c r="C975" s="4" t="s">
        <v>260</v>
      </c>
      <c r="D975" s="4" t="s">
        <v>249</v>
      </c>
      <c r="E975" s="4" t="s">
        <v>47</v>
      </c>
      <c r="F975" s="7">
        <v>21283</v>
      </c>
      <c r="G975" s="7">
        <v>121407</v>
      </c>
      <c r="H975" s="8">
        <v>57151.29</v>
      </c>
    </row>
    <row r="976" spans="1:8" ht="14.45" customHeight="1" x14ac:dyDescent="0.2">
      <c r="A976" s="4">
        <v>2022</v>
      </c>
      <c r="B976" s="4" t="s">
        <v>36</v>
      </c>
      <c r="C976" s="4" t="s">
        <v>261</v>
      </c>
      <c r="D976" s="4" t="s">
        <v>248</v>
      </c>
      <c r="E976" s="4" t="s">
        <v>47</v>
      </c>
      <c r="F976" s="7">
        <v>56169</v>
      </c>
      <c r="G976" s="7">
        <v>289643</v>
      </c>
      <c r="H976" s="8">
        <v>518606.04</v>
      </c>
    </row>
    <row r="977" spans="1:8" ht="14.45" customHeight="1" x14ac:dyDescent="0.2">
      <c r="A977" s="4">
        <v>2022</v>
      </c>
      <c r="B977" s="4" t="s">
        <v>36</v>
      </c>
      <c r="C977" s="4" t="s">
        <v>261</v>
      </c>
      <c r="D977" s="4" t="s">
        <v>249</v>
      </c>
      <c r="E977" s="4" t="s">
        <v>47</v>
      </c>
      <c r="F977" s="7">
        <v>33278</v>
      </c>
      <c r="G977" s="7">
        <v>232712</v>
      </c>
      <c r="H977" s="8">
        <v>418667.97</v>
      </c>
    </row>
    <row r="978" spans="1:8" ht="14.45" customHeight="1" x14ac:dyDescent="0.2">
      <c r="A978" s="4">
        <v>2022</v>
      </c>
      <c r="B978" s="4" t="s">
        <v>37</v>
      </c>
      <c r="C978" s="4" t="s">
        <v>261</v>
      </c>
      <c r="D978" s="4" t="s">
        <v>248</v>
      </c>
      <c r="E978" s="4" t="s">
        <v>47</v>
      </c>
      <c r="F978" s="7">
        <v>71150</v>
      </c>
      <c r="G978" s="7">
        <v>679266</v>
      </c>
      <c r="H978" s="8">
        <v>2206377.88</v>
      </c>
    </row>
    <row r="979" spans="1:8" ht="14.45" customHeight="1" x14ac:dyDescent="0.2">
      <c r="A979" s="4">
        <v>2022</v>
      </c>
      <c r="B979" s="4" t="s">
        <v>37</v>
      </c>
      <c r="C979" s="4" t="s">
        <v>261</v>
      </c>
      <c r="D979" s="4" t="s">
        <v>249</v>
      </c>
      <c r="E979" s="4" t="s">
        <v>47</v>
      </c>
      <c r="F979" s="7">
        <v>40142</v>
      </c>
      <c r="G979" s="7">
        <v>439090</v>
      </c>
      <c r="H979" s="8">
        <v>1304863.68</v>
      </c>
    </row>
    <row r="980" spans="1:8" ht="14.45" customHeight="1" x14ac:dyDescent="0.2">
      <c r="A980" s="4">
        <v>2022</v>
      </c>
      <c r="B980" s="4" t="s">
        <v>38</v>
      </c>
      <c r="C980" s="4" t="s">
        <v>261</v>
      </c>
      <c r="D980" s="4" t="s">
        <v>248</v>
      </c>
      <c r="E980" s="4" t="s">
        <v>47</v>
      </c>
      <c r="F980" s="7">
        <v>214853</v>
      </c>
      <c r="G980" s="7">
        <v>1440657</v>
      </c>
      <c r="H980" s="8">
        <v>9071553.8599999994</v>
      </c>
    </row>
    <row r="981" spans="1:8" ht="14.45" customHeight="1" x14ac:dyDescent="0.2">
      <c r="A981" s="4">
        <v>2022</v>
      </c>
      <c r="B981" s="4" t="s">
        <v>38</v>
      </c>
      <c r="C981" s="4" t="s">
        <v>261</v>
      </c>
      <c r="D981" s="4" t="s">
        <v>249</v>
      </c>
      <c r="E981" s="4" t="s">
        <v>47</v>
      </c>
      <c r="F981" s="7">
        <v>125075</v>
      </c>
      <c r="G981" s="7">
        <v>798777</v>
      </c>
      <c r="H981" s="8">
        <v>4873589.7699999996</v>
      </c>
    </row>
    <row r="982" spans="1:8" ht="14.45" customHeight="1" x14ac:dyDescent="0.2">
      <c r="A982" s="4">
        <v>2022</v>
      </c>
      <c r="B982" s="4" t="s">
        <v>39</v>
      </c>
      <c r="C982" s="4" t="s">
        <v>261</v>
      </c>
      <c r="D982" s="4" t="s">
        <v>248</v>
      </c>
      <c r="E982" s="4" t="s">
        <v>47</v>
      </c>
      <c r="F982" s="7">
        <v>38413</v>
      </c>
      <c r="G982" s="7">
        <v>219459</v>
      </c>
      <c r="H982" s="8">
        <v>116834.58</v>
      </c>
    </row>
    <row r="983" spans="1:8" ht="14.45" customHeight="1" x14ac:dyDescent="0.2">
      <c r="A983" s="4">
        <v>2022</v>
      </c>
      <c r="B983" s="4" t="s">
        <v>39</v>
      </c>
      <c r="C983" s="4" t="s">
        <v>261</v>
      </c>
      <c r="D983" s="4" t="s">
        <v>249</v>
      </c>
      <c r="E983" s="4" t="s">
        <v>47</v>
      </c>
      <c r="F983" s="7">
        <v>24177</v>
      </c>
      <c r="G983" s="7">
        <v>161897</v>
      </c>
      <c r="H983" s="8">
        <v>80947.899999999994</v>
      </c>
    </row>
    <row r="984" spans="1:8" ht="14.45" customHeight="1" x14ac:dyDescent="0.2">
      <c r="A984" s="4">
        <v>2022</v>
      </c>
      <c r="B984" s="4" t="s">
        <v>36</v>
      </c>
      <c r="C984" s="4" t="s">
        <v>262</v>
      </c>
      <c r="D984" s="4" t="s">
        <v>248</v>
      </c>
      <c r="E984" s="4" t="s">
        <v>47</v>
      </c>
      <c r="F984" s="7">
        <v>58964</v>
      </c>
      <c r="G984" s="7">
        <v>332541</v>
      </c>
      <c r="H984" s="8">
        <v>635270.38</v>
      </c>
    </row>
    <row r="985" spans="1:8" ht="14.45" customHeight="1" x14ac:dyDescent="0.2">
      <c r="A985" s="4">
        <v>2022</v>
      </c>
      <c r="B985" s="4" t="s">
        <v>36</v>
      </c>
      <c r="C985" s="4" t="s">
        <v>262</v>
      </c>
      <c r="D985" s="4" t="s">
        <v>249</v>
      </c>
      <c r="E985" s="4" t="s">
        <v>47</v>
      </c>
      <c r="F985" s="7">
        <v>35597</v>
      </c>
      <c r="G985" s="7">
        <v>275869</v>
      </c>
      <c r="H985" s="8">
        <v>571623.06000000006</v>
      </c>
    </row>
    <row r="986" spans="1:8" ht="14.45" customHeight="1" x14ac:dyDescent="0.2">
      <c r="A986" s="4">
        <v>2022</v>
      </c>
      <c r="B986" s="4" t="s">
        <v>37</v>
      </c>
      <c r="C986" s="4" t="s">
        <v>262</v>
      </c>
      <c r="D986" s="4" t="s">
        <v>248</v>
      </c>
      <c r="E986" s="4" t="s">
        <v>47</v>
      </c>
      <c r="F986" s="7">
        <v>90387</v>
      </c>
      <c r="G986" s="7">
        <v>855362</v>
      </c>
      <c r="H986" s="8">
        <v>3023027.53</v>
      </c>
    </row>
    <row r="987" spans="1:8" ht="14.45" customHeight="1" x14ac:dyDescent="0.2">
      <c r="A987" s="4">
        <v>2022</v>
      </c>
      <c r="B987" s="4" t="s">
        <v>37</v>
      </c>
      <c r="C987" s="4" t="s">
        <v>262</v>
      </c>
      <c r="D987" s="4" t="s">
        <v>249</v>
      </c>
      <c r="E987" s="4" t="s">
        <v>47</v>
      </c>
      <c r="F987" s="7">
        <v>51218</v>
      </c>
      <c r="G987" s="7">
        <v>540827</v>
      </c>
      <c r="H987" s="8">
        <v>1709625.76</v>
      </c>
    </row>
    <row r="988" spans="1:8" ht="14.45" customHeight="1" x14ac:dyDescent="0.2">
      <c r="A988" s="4">
        <v>2022</v>
      </c>
      <c r="B988" s="4" t="s">
        <v>38</v>
      </c>
      <c r="C988" s="4" t="s">
        <v>262</v>
      </c>
      <c r="D988" s="4" t="s">
        <v>248</v>
      </c>
      <c r="E988" s="4" t="s">
        <v>47</v>
      </c>
      <c r="F988" s="7">
        <v>246719</v>
      </c>
      <c r="G988" s="7">
        <v>1741034</v>
      </c>
      <c r="H988" s="8">
        <v>11946676.08</v>
      </c>
    </row>
    <row r="989" spans="1:8" ht="14.45" customHeight="1" x14ac:dyDescent="0.2">
      <c r="A989" s="4">
        <v>2022</v>
      </c>
      <c r="B989" s="4" t="s">
        <v>38</v>
      </c>
      <c r="C989" s="4" t="s">
        <v>262</v>
      </c>
      <c r="D989" s="4" t="s">
        <v>249</v>
      </c>
      <c r="E989" s="4" t="s">
        <v>47</v>
      </c>
      <c r="F989" s="7">
        <v>151581</v>
      </c>
      <c r="G989" s="7">
        <v>1017724</v>
      </c>
      <c r="H989" s="8">
        <v>6818194.25</v>
      </c>
    </row>
    <row r="990" spans="1:8" ht="14.45" customHeight="1" x14ac:dyDescent="0.2">
      <c r="A990" s="4">
        <v>2022</v>
      </c>
      <c r="B990" s="4" t="s">
        <v>39</v>
      </c>
      <c r="C990" s="4" t="s">
        <v>262</v>
      </c>
      <c r="D990" s="4" t="s">
        <v>248</v>
      </c>
      <c r="E990" s="4" t="s">
        <v>47</v>
      </c>
      <c r="F990" s="7">
        <v>42065</v>
      </c>
      <c r="G990" s="7">
        <v>256821</v>
      </c>
      <c r="H990" s="8">
        <v>155010.76999999999</v>
      </c>
    </row>
    <row r="991" spans="1:8" ht="14.45" customHeight="1" x14ac:dyDescent="0.2">
      <c r="A991" s="4">
        <v>2022</v>
      </c>
      <c r="B991" s="4" t="s">
        <v>39</v>
      </c>
      <c r="C991" s="4" t="s">
        <v>262</v>
      </c>
      <c r="D991" s="4" t="s">
        <v>249</v>
      </c>
      <c r="E991" s="4" t="s">
        <v>47</v>
      </c>
      <c r="F991" s="7">
        <v>26647</v>
      </c>
      <c r="G991" s="7">
        <v>185746</v>
      </c>
      <c r="H991" s="8">
        <v>100598.53</v>
      </c>
    </row>
    <row r="992" spans="1:8" ht="14.45" customHeight="1" x14ac:dyDescent="0.2">
      <c r="A992" s="4">
        <v>2022</v>
      </c>
      <c r="B992" s="4" t="s">
        <v>36</v>
      </c>
      <c r="C992" s="4" t="s">
        <v>263</v>
      </c>
      <c r="D992" s="4" t="s">
        <v>248</v>
      </c>
      <c r="E992" s="4" t="s">
        <v>47</v>
      </c>
      <c r="F992" s="7">
        <v>66550</v>
      </c>
      <c r="G992" s="7">
        <v>386186</v>
      </c>
      <c r="H992" s="8">
        <v>837043.56</v>
      </c>
    </row>
    <row r="993" spans="1:8" ht="14.45" customHeight="1" x14ac:dyDescent="0.2">
      <c r="A993" s="4">
        <v>2022</v>
      </c>
      <c r="B993" s="4" t="s">
        <v>36</v>
      </c>
      <c r="C993" s="4" t="s">
        <v>263</v>
      </c>
      <c r="D993" s="4" t="s">
        <v>249</v>
      </c>
      <c r="E993" s="4" t="s">
        <v>47</v>
      </c>
      <c r="F993" s="7">
        <v>40254</v>
      </c>
      <c r="G993" s="7">
        <v>304726</v>
      </c>
      <c r="H993" s="8">
        <v>863904.42</v>
      </c>
    </row>
    <row r="994" spans="1:8" ht="14.45" customHeight="1" x14ac:dyDescent="0.2">
      <c r="A994" s="4">
        <v>2022</v>
      </c>
      <c r="B994" s="4" t="s">
        <v>37</v>
      </c>
      <c r="C994" s="4" t="s">
        <v>263</v>
      </c>
      <c r="D994" s="4" t="s">
        <v>248</v>
      </c>
      <c r="E994" s="4" t="s">
        <v>47</v>
      </c>
      <c r="F994" s="7">
        <v>119670</v>
      </c>
      <c r="G994" s="7">
        <v>1110064</v>
      </c>
      <c r="H994" s="8">
        <v>4104450.61</v>
      </c>
    </row>
    <row r="995" spans="1:8" ht="14.45" customHeight="1" x14ac:dyDescent="0.2">
      <c r="A995" s="4">
        <v>2022</v>
      </c>
      <c r="B995" s="4" t="s">
        <v>37</v>
      </c>
      <c r="C995" s="4" t="s">
        <v>263</v>
      </c>
      <c r="D995" s="4" t="s">
        <v>249</v>
      </c>
      <c r="E995" s="4" t="s">
        <v>47</v>
      </c>
      <c r="F995" s="7">
        <v>69254</v>
      </c>
      <c r="G995" s="7">
        <v>692836</v>
      </c>
      <c r="H995" s="8">
        <v>2414413.12</v>
      </c>
    </row>
    <row r="996" spans="1:8" ht="14.45" customHeight="1" x14ac:dyDescent="0.2">
      <c r="A996" s="4">
        <v>2022</v>
      </c>
      <c r="B996" s="4" t="s">
        <v>38</v>
      </c>
      <c r="C996" s="4" t="s">
        <v>263</v>
      </c>
      <c r="D996" s="4" t="s">
        <v>248</v>
      </c>
      <c r="E996" s="4" t="s">
        <v>47</v>
      </c>
      <c r="F996" s="7">
        <v>322569</v>
      </c>
      <c r="G996" s="7">
        <v>2325214</v>
      </c>
      <c r="H996" s="8">
        <v>17308736.399999999</v>
      </c>
    </row>
    <row r="997" spans="1:8" ht="14.45" customHeight="1" x14ac:dyDescent="0.2">
      <c r="A997" s="4">
        <v>2022</v>
      </c>
      <c r="B997" s="4" t="s">
        <v>38</v>
      </c>
      <c r="C997" s="4" t="s">
        <v>263</v>
      </c>
      <c r="D997" s="4" t="s">
        <v>249</v>
      </c>
      <c r="E997" s="4" t="s">
        <v>47</v>
      </c>
      <c r="F997" s="7">
        <v>208143</v>
      </c>
      <c r="G997" s="7">
        <v>1460299</v>
      </c>
      <c r="H997" s="8">
        <v>10427966.01</v>
      </c>
    </row>
    <row r="998" spans="1:8" ht="14.45" customHeight="1" x14ac:dyDescent="0.2">
      <c r="A998" s="4">
        <v>2022</v>
      </c>
      <c r="B998" s="4" t="s">
        <v>39</v>
      </c>
      <c r="C998" s="4" t="s">
        <v>263</v>
      </c>
      <c r="D998" s="4" t="s">
        <v>248</v>
      </c>
      <c r="E998" s="4" t="s">
        <v>47</v>
      </c>
      <c r="F998" s="7">
        <v>51470</v>
      </c>
      <c r="G998" s="7">
        <v>324311</v>
      </c>
      <c r="H998" s="8">
        <v>209268.45</v>
      </c>
    </row>
    <row r="999" spans="1:8" ht="14.45" customHeight="1" x14ac:dyDescent="0.2">
      <c r="A999" s="4">
        <v>2022</v>
      </c>
      <c r="B999" s="4" t="s">
        <v>39</v>
      </c>
      <c r="C999" s="4" t="s">
        <v>263</v>
      </c>
      <c r="D999" s="4" t="s">
        <v>249</v>
      </c>
      <c r="E999" s="4" t="s">
        <v>47</v>
      </c>
      <c r="F999" s="7">
        <v>31442</v>
      </c>
      <c r="G999" s="7">
        <v>218633</v>
      </c>
      <c r="H999" s="8">
        <v>136909.62</v>
      </c>
    </row>
    <row r="1000" spans="1:8" ht="14.45" customHeight="1" x14ac:dyDescent="0.2">
      <c r="A1000" s="4">
        <v>2022</v>
      </c>
      <c r="B1000" s="4" t="s">
        <v>36</v>
      </c>
      <c r="C1000" s="4" t="s">
        <v>264</v>
      </c>
      <c r="D1000" s="4" t="s">
        <v>248</v>
      </c>
      <c r="E1000" s="4" t="s">
        <v>47</v>
      </c>
      <c r="F1000" s="7">
        <v>64674</v>
      </c>
      <c r="G1000" s="7">
        <v>382628</v>
      </c>
      <c r="H1000" s="8">
        <v>996574.41</v>
      </c>
    </row>
    <row r="1001" spans="1:8" ht="14.45" customHeight="1" x14ac:dyDescent="0.2">
      <c r="A1001" s="4">
        <v>2022</v>
      </c>
      <c r="B1001" s="4" t="s">
        <v>36</v>
      </c>
      <c r="C1001" s="4" t="s">
        <v>264</v>
      </c>
      <c r="D1001" s="4" t="s">
        <v>249</v>
      </c>
      <c r="E1001" s="4" t="s">
        <v>47</v>
      </c>
      <c r="F1001" s="7">
        <v>39056</v>
      </c>
      <c r="G1001" s="7">
        <v>266315</v>
      </c>
      <c r="H1001" s="8">
        <v>769828.9</v>
      </c>
    </row>
    <row r="1002" spans="1:8" ht="14.45" customHeight="1" x14ac:dyDescent="0.2">
      <c r="A1002" s="4">
        <v>2022</v>
      </c>
      <c r="B1002" s="4" t="s">
        <v>37</v>
      </c>
      <c r="C1002" s="4" t="s">
        <v>264</v>
      </c>
      <c r="D1002" s="4" t="s">
        <v>248</v>
      </c>
      <c r="E1002" s="4" t="s">
        <v>47</v>
      </c>
      <c r="F1002" s="7">
        <v>128224</v>
      </c>
      <c r="G1002" s="7">
        <v>1186149</v>
      </c>
      <c r="H1002" s="8">
        <v>4396997.97</v>
      </c>
    </row>
    <row r="1003" spans="1:8" ht="14.45" customHeight="1" x14ac:dyDescent="0.2">
      <c r="A1003" s="4">
        <v>2022</v>
      </c>
      <c r="B1003" s="4" t="s">
        <v>37</v>
      </c>
      <c r="C1003" s="4" t="s">
        <v>264</v>
      </c>
      <c r="D1003" s="4" t="s">
        <v>249</v>
      </c>
      <c r="E1003" s="4" t="s">
        <v>47</v>
      </c>
      <c r="F1003" s="7">
        <v>79193</v>
      </c>
      <c r="G1003" s="7">
        <v>746582</v>
      </c>
      <c r="H1003" s="8">
        <v>2771712.77</v>
      </c>
    </row>
    <row r="1004" spans="1:8" ht="14.45" customHeight="1" x14ac:dyDescent="0.2">
      <c r="A1004" s="4">
        <v>2022</v>
      </c>
      <c r="B1004" s="4" t="s">
        <v>38</v>
      </c>
      <c r="C1004" s="4" t="s">
        <v>264</v>
      </c>
      <c r="D1004" s="4" t="s">
        <v>248</v>
      </c>
      <c r="E1004" s="4" t="s">
        <v>47</v>
      </c>
      <c r="F1004" s="7">
        <v>351773</v>
      </c>
      <c r="G1004" s="7">
        <v>2537775</v>
      </c>
      <c r="H1004" s="8">
        <v>19168262.649999999</v>
      </c>
    </row>
    <row r="1005" spans="1:8" ht="14.45" customHeight="1" x14ac:dyDescent="0.2">
      <c r="A1005" s="4">
        <v>2022</v>
      </c>
      <c r="B1005" s="4" t="s">
        <v>38</v>
      </c>
      <c r="C1005" s="4" t="s">
        <v>264</v>
      </c>
      <c r="D1005" s="4" t="s">
        <v>249</v>
      </c>
      <c r="E1005" s="4" t="s">
        <v>47</v>
      </c>
      <c r="F1005" s="7">
        <v>244747</v>
      </c>
      <c r="G1005" s="7">
        <v>1700559</v>
      </c>
      <c r="H1005" s="8">
        <v>12785683.01</v>
      </c>
    </row>
    <row r="1006" spans="1:8" ht="14.45" customHeight="1" x14ac:dyDescent="0.2">
      <c r="A1006" s="4">
        <v>2022</v>
      </c>
      <c r="B1006" s="4" t="s">
        <v>39</v>
      </c>
      <c r="C1006" s="4" t="s">
        <v>264</v>
      </c>
      <c r="D1006" s="4" t="s">
        <v>248</v>
      </c>
      <c r="E1006" s="4" t="s">
        <v>47</v>
      </c>
      <c r="F1006" s="7">
        <v>52972</v>
      </c>
      <c r="G1006" s="7">
        <v>351328</v>
      </c>
      <c r="H1006" s="8">
        <v>246659.51</v>
      </c>
    </row>
    <row r="1007" spans="1:8" ht="14.45" customHeight="1" x14ac:dyDescent="0.2">
      <c r="A1007" s="4">
        <v>2022</v>
      </c>
      <c r="B1007" s="4" t="s">
        <v>39</v>
      </c>
      <c r="C1007" s="4" t="s">
        <v>264</v>
      </c>
      <c r="D1007" s="4" t="s">
        <v>249</v>
      </c>
      <c r="E1007" s="4" t="s">
        <v>47</v>
      </c>
      <c r="F1007" s="7">
        <v>31774</v>
      </c>
      <c r="G1007" s="7">
        <v>217258</v>
      </c>
      <c r="H1007" s="8">
        <v>148962.96</v>
      </c>
    </row>
    <row r="1008" spans="1:8" ht="14.45" customHeight="1" x14ac:dyDescent="0.2">
      <c r="A1008" s="4">
        <v>2022</v>
      </c>
      <c r="B1008" s="4" t="s">
        <v>36</v>
      </c>
      <c r="C1008" s="4" t="s">
        <v>265</v>
      </c>
      <c r="D1008" s="4" t="s">
        <v>248</v>
      </c>
      <c r="E1008" s="4" t="s">
        <v>47</v>
      </c>
      <c r="F1008" s="7">
        <v>57678</v>
      </c>
      <c r="G1008" s="7">
        <v>323737</v>
      </c>
      <c r="H1008" s="8">
        <v>1085382.05</v>
      </c>
    </row>
    <row r="1009" spans="1:8" ht="14.45" customHeight="1" x14ac:dyDescent="0.2">
      <c r="A1009" s="4">
        <v>2022</v>
      </c>
      <c r="B1009" s="4" t="s">
        <v>36</v>
      </c>
      <c r="C1009" s="4" t="s">
        <v>265</v>
      </c>
      <c r="D1009" s="4" t="s">
        <v>249</v>
      </c>
      <c r="E1009" s="4" t="s">
        <v>47</v>
      </c>
      <c r="F1009" s="7">
        <v>35062</v>
      </c>
      <c r="G1009" s="7">
        <v>209849</v>
      </c>
      <c r="H1009" s="8">
        <v>829520.63</v>
      </c>
    </row>
    <row r="1010" spans="1:8" ht="14.45" customHeight="1" x14ac:dyDescent="0.2">
      <c r="A1010" s="4">
        <v>2022</v>
      </c>
      <c r="B1010" s="4" t="s">
        <v>37</v>
      </c>
      <c r="C1010" s="4" t="s">
        <v>265</v>
      </c>
      <c r="D1010" s="4" t="s">
        <v>248</v>
      </c>
      <c r="E1010" s="4" t="s">
        <v>47</v>
      </c>
      <c r="F1010" s="7">
        <v>118448</v>
      </c>
      <c r="G1010" s="7">
        <v>1059399</v>
      </c>
      <c r="H1010" s="8">
        <v>3845512.02</v>
      </c>
    </row>
    <row r="1011" spans="1:8" ht="14.45" customHeight="1" x14ac:dyDescent="0.2">
      <c r="A1011" s="4">
        <v>2022</v>
      </c>
      <c r="B1011" s="4" t="s">
        <v>37</v>
      </c>
      <c r="C1011" s="4" t="s">
        <v>265</v>
      </c>
      <c r="D1011" s="4" t="s">
        <v>249</v>
      </c>
      <c r="E1011" s="4" t="s">
        <v>47</v>
      </c>
      <c r="F1011" s="7">
        <v>81293</v>
      </c>
      <c r="G1011" s="7">
        <v>732936</v>
      </c>
      <c r="H1011" s="8">
        <v>2797624.17</v>
      </c>
    </row>
    <row r="1012" spans="1:8" ht="14.45" customHeight="1" x14ac:dyDescent="0.2">
      <c r="A1012" s="4">
        <v>2022</v>
      </c>
      <c r="B1012" s="4" t="s">
        <v>38</v>
      </c>
      <c r="C1012" s="4" t="s">
        <v>265</v>
      </c>
      <c r="D1012" s="4" t="s">
        <v>248</v>
      </c>
      <c r="E1012" s="4" t="s">
        <v>47</v>
      </c>
      <c r="F1012" s="7">
        <v>359387</v>
      </c>
      <c r="G1012" s="7">
        <v>2494088</v>
      </c>
      <c r="H1012" s="8">
        <v>18345267.359999999</v>
      </c>
    </row>
    <row r="1013" spans="1:8" ht="14.45" customHeight="1" x14ac:dyDescent="0.2">
      <c r="A1013" s="4">
        <v>2022</v>
      </c>
      <c r="B1013" s="4" t="s">
        <v>38</v>
      </c>
      <c r="C1013" s="4" t="s">
        <v>265</v>
      </c>
      <c r="D1013" s="4" t="s">
        <v>249</v>
      </c>
      <c r="E1013" s="4" t="s">
        <v>47</v>
      </c>
      <c r="F1013" s="7">
        <v>270021</v>
      </c>
      <c r="G1013" s="7">
        <v>1810991</v>
      </c>
      <c r="H1013" s="8">
        <v>13507687.41</v>
      </c>
    </row>
    <row r="1014" spans="1:8" ht="14.45" customHeight="1" x14ac:dyDescent="0.2">
      <c r="A1014" s="4">
        <v>2022</v>
      </c>
      <c r="B1014" s="4" t="s">
        <v>39</v>
      </c>
      <c r="C1014" s="4" t="s">
        <v>265</v>
      </c>
      <c r="D1014" s="4" t="s">
        <v>248</v>
      </c>
      <c r="E1014" s="4" t="s">
        <v>47</v>
      </c>
      <c r="F1014" s="7">
        <v>47183</v>
      </c>
      <c r="G1014" s="7">
        <v>301854</v>
      </c>
      <c r="H1014" s="8">
        <v>235286.77</v>
      </c>
    </row>
    <row r="1015" spans="1:8" ht="14.45" customHeight="1" x14ac:dyDescent="0.2">
      <c r="A1015" s="4">
        <v>2022</v>
      </c>
      <c r="B1015" s="4" t="s">
        <v>39</v>
      </c>
      <c r="C1015" s="4" t="s">
        <v>265</v>
      </c>
      <c r="D1015" s="4" t="s">
        <v>249</v>
      </c>
      <c r="E1015" s="4" t="s">
        <v>47</v>
      </c>
      <c r="F1015" s="7">
        <v>28934</v>
      </c>
      <c r="G1015" s="7">
        <v>187669</v>
      </c>
      <c r="H1015" s="8">
        <v>142631.6</v>
      </c>
    </row>
    <row r="1016" spans="1:8" ht="14.45" customHeight="1" x14ac:dyDescent="0.2">
      <c r="A1016" s="4">
        <v>2022</v>
      </c>
      <c r="B1016" s="4" t="s">
        <v>36</v>
      </c>
      <c r="C1016" s="4" t="s">
        <v>266</v>
      </c>
      <c r="D1016" s="4" t="s">
        <v>248</v>
      </c>
      <c r="E1016" s="4" t="s">
        <v>47</v>
      </c>
      <c r="F1016" s="7">
        <v>50476</v>
      </c>
      <c r="G1016" s="7">
        <v>291434</v>
      </c>
      <c r="H1016" s="8">
        <v>1261018.02</v>
      </c>
    </row>
    <row r="1017" spans="1:8" ht="14.45" customHeight="1" x14ac:dyDescent="0.2">
      <c r="A1017" s="4">
        <v>2022</v>
      </c>
      <c r="B1017" s="4" t="s">
        <v>36</v>
      </c>
      <c r="C1017" s="4" t="s">
        <v>266</v>
      </c>
      <c r="D1017" s="4" t="s">
        <v>249</v>
      </c>
      <c r="E1017" s="4" t="s">
        <v>47</v>
      </c>
      <c r="F1017" s="7">
        <v>30113</v>
      </c>
      <c r="G1017" s="7">
        <v>167115</v>
      </c>
      <c r="H1017" s="8">
        <v>804632.78</v>
      </c>
    </row>
    <row r="1018" spans="1:8" ht="14.45" customHeight="1" x14ac:dyDescent="0.2">
      <c r="A1018" s="4">
        <v>2022</v>
      </c>
      <c r="B1018" s="4" t="s">
        <v>37</v>
      </c>
      <c r="C1018" s="4" t="s">
        <v>266</v>
      </c>
      <c r="D1018" s="4" t="s">
        <v>248</v>
      </c>
      <c r="E1018" s="4" t="s">
        <v>47</v>
      </c>
      <c r="F1018" s="7">
        <v>100285</v>
      </c>
      <c r="G1018" s="7">
        <v>883898</v>
      </c>
      <c r="H1018" s="8">
        <v>3217960.7</v>
      </c>
    </row>
    <row r="1019" spans="1:8" ht="14.45" customHeight="1" x14ac:dyDescent="0.2">
      <c r="A1019" s="4">
        <v>2022</v>
      </c>
      <c r="B1019" s="4" t="s">
        <v>37</v>
      </c>
      <c r="C1019" s="4" t="s">
        <v>266</v>
      </c>
      <c r="D1019" s="4" t="s">
        <v>249</v>
      </c>
      <c r="E1019" s="4" t="s">
        <v>47</v>
      </c>
      <c r="F1019" s="7">
        <v>72443</v>
      </c>
      <c r="G1019" s="7">
        <v>639189</v>
      </c>
      <c r="H1019" s="8">
        <v>2464155.87</v>
      </c>
    </row>
    <row r="1020" spans="1:8" ht="14.45" customHeight="1" x14ac:dyDescent="0.2">
      <c r="A1020" s="4">
        <v>2022</v>
      </c>
      <c r="B1020" s="4" t="s">
        <v>38</v>
      </c>
      <c r="C1020" s="4" t="s">
        <v>266</v>
      </c>
      <c r="D1020" s="4" t="s">
        <v>248</v>
      </c>
      <c r="E1020" s="4" t="s">
        <v>47</v>
      </c>
      <c r="F1020" s="7">
        <v>332875</v>
      </c>
      <c r="G1020" s="7">
        <v>2299825</v>
      </c>
      <c r="H1020" s="8">
        <v>16789764.550000001</v>
      </c>
    </row>
    <row r="1021" spans="1:8" ht="14.45" customHeight="1" x14ac:dyDescent="0.2">
      <c r="A1021" s="4">
        <v>2022</v>
      </c>
      <c r="B1021" s="4" t="s">
        <v>38</v>
      </c>
      <c r="C1021" s="4" t="s">
        <v>266</v>
      </c>
      <c r="D1021" s="4" t="s">
        <v>249</v>
      </c>
      <c r="E1021" s="4" t="s">
        <v>47</v>
      </c>
      <c r="F1021" s="7">
        <v>251994</v>
      </c>
      <c r="G1021" s="7">
        <v>1670017</v>
      </c>
      <c r="H1021" s="8">
        <v>12249708.460000001</v>
      </c>
    </row>
    <row r="1022" spans="1:8" ht="14.45" customHeight="1" x14ac:dyDescent="0.2">
      <c r="A1022" s="4">
        <v>2022</v>
      </c>
      <c r="B1022" s="4" t="s">
        <v>39</v>
      </c>
      <c r="C1022" s="4" t="s">
        <v>266</v>
      </c>
      <c r="D1022" s="4" t="s">
        <v>248</v>
      </c>
      <c r="E1022" s="4" t="s">
        <v>47</v>
      </c>
      <c r="F1022" s="7">
        <v>41102</v>
      </c>
      <c r="G1022" s="7">
        <v>264294</v>
      </c>
      <c r="H1022" s="8">
        <v>225017.38</v>
      </c>
    </row>
    <row r="1023" spans="1:8" ht="14.45" customHeight="1" x14ac:dyDescent="0.2">
      <c r="A1023" s="4">
        <v>2022</v>
      </c>
      <c r="B1023" s="4" t="s">
        <v>39</v>
      </c>
      <c r="C1023" s="4" t="s">
        <v>266</v>
      </c>
      <c r="D1023" s="4" t="s">
        <v>249</v>
      </c>
      <c r="E1023" s="4" t="s">
        <v>47</v>
      </c>
      <c r="F1023" s="7">
        <v>25086</v>
      </c>
      <c r="G1023" s="7">
        <v>155774</v>
      </c>
      <c r="H1023" s="8">
        <v>133705.28</v>
      </c>
    </row>
    <row r="1024" spans="1:8" ht="14.45" customHeight="1" x14ac:dyDescent="0.2">
      <c r="A1024" s="4">
        <v>2022</v>
      </c>
      <c r="B1024" s="4" t="s">
        <v>36</v>
      </c>
      <c r="C1024" s="4" t="s">
        <v>267</v>
      </c>
      <c r="D1024" s="4" t="s">
        <v>248</v>
      </c>
      <c r="E1024" s="4" t="s">
        <v>47</v>
      </c>
      <c r="F1024" s="7">
        <v>55874</v>
      </c>
      <c r="G1024" s="7">
        <v>319587</v>
      </c>
      <c r="H1024" s="8">
        <v>1537528.71</v>
      </c>
    </row>
    <row r="1025" spans="1:8" ht="14.45" customHeight="1" x14ac:dyDescent="0.2">
      <c r="A1025" s="4">
        <v>2022</v>
      </c>
      <c r="B1025" s="4" t="s">
        <v>36</v>
      </c>
      <c r="C1025" s="4" t="s">
        <v>267</v>
      </c>
      <c r="D1025" s="4" t="s">
        <v>249</v>
      </c>
      <c r="E1025" s="4" t="s">
        <v>47</v>
      </c>
      <c r="F1025" s="7">
        <v>31072</v>
      </c>
      <c r="G1025" s="7">
        <v>163478</v>
      </c>
      <c r="H1025" s="8">
        <v>941144.12</v>
      </c>
    </row>
    <row r="1026" spans="1:8" ht="14.45" customHeight="1" x14ac:dyDescent="0.2">
      <c r="A1026" s="4">
        <v>2022</v>
      </c>
      <c r="B1026" s="4" t="s">
        <v>37</v>
      </c>
      <c r="C1026" s="4" t="s">
        <v>267</v>
      </c>
      <c r="D1026" s="4" t="s">
        <v>248</v>
      </c>
      <c r="E1026" s="4" t="s">
        <v>47</v>
      </c>
      <c r="F1026" s="7">
        <v>95595</v>
      </c>
      <c r="G1026" s="7">
        <v>800363</v>
      </c>
      <c r="H1026" s="8">
        <v>2816462.1</v>
      </c>
    </row>
    <row r="1027" spans="1:8" ht="14.45" customHeight="1" x14ac:dyDescent="0.2">
      <c r="A1027" s="4">
        <v>2022</v>
      </c>
      <c r="B1027" s="4" t="s">
        <v>37</v>
      </c>
      <c r="C1027" s="4" t="s">
        <v>267</v>
      </c>
      <c r="D1027" s="4" t="s">
        <v>249</v>
      </c>
      <c r="E1027" s="4" t="s">
        <v>47</v>
      </c>
      <c r="F1027" s="7">
        <v>67850</v>
      </c>
      <c r="G1027" s="7">
        <v>563420</v>
      </c>
      <c r="H1027" s="8">
        <v>2047858.92</v>
      </c>
    </row>
    <row r="1028" spans="1:8" ht="14.45" customHeight="1" x14ac:dyDescent="0.2">
      <c r="A1028" s="4">
        <v>2022</v>
      </c>
      <c r="B1028" s="4" t="s">
        <v>38</v>
      </c>
      <c r="C1028" s="4" t="s">
        <v>267</v>
      </c>
      <c r="D1028" s="4" t="s">
        <v>248</v>
      </c>
      <c r="E1028" s="4" t="s">
        <v>47</v>
      </c>
      <c r="F1028" s="7">
        <v>353497</v>
      </c>
      <c r="G1028" s="7">
        <v>2321484</v>
      </c>
      <c r="H1028" s="8">
        <v>17009196.949999999</v>
      </c>
    </row>
    <row r="1029" spans="1:8" ht="14.45" customHeight="1" x14ac:dyDescent="0.2">
      <c r="A1029" s="4">
        <v>2022</v>
      </c>
      <c r="B1029" s="4" t="s">
        <v>38</v>
      </c>
      <c r="C1029" s="4" t="s">
        <v>267</v>
      </c>
      <c r="D1029" s="4" t="s">
        <v>249</v>
      </c>
      <c r="E1029" s="4" t="s">
        <v>47</v>
      </c>
      <c r="F1029" s="7">
        <v>253920</v>
      </c>
      <c r="G1029" s="7">
        <v>1579698</v>
      </c>
      <c r="H1029" s="8">
        <v>11614509.33</v>
      </c>
    </row>
    <row r="1030" spans="1:8" ht="14.45" customHeight="1" x14ac:dyDescent="0.2">
      <c r="A1030" s="4">
        <v>2022</v>
      </c>
      <c r="B1030" s="4" t="s">
        <v>39</v>
      </c>
      <c r="C1030" s="4" t="s">
        <v>267</v>
      </c>
      <c r="D1030" s="4" t="s">
        <v>248</v>
      </c>
      <c r="E1030" s="4" t="s">
        <v>47</v>
      </c>
      <c r="F1030" s="7">
        <v>44800</v>
      </c>
      <c r="G1030" s="7">
        <v>279635</v>
      </c>
      <c r="H1030" s="8">
        <v>261848.68</v>
      </c>
    </row>
    <row r="1031" spans="1:8" ht="14.45" customHeight="1" x14ac:dyDescent="0.2">
      <c r="A1031" s="4">
        <v>2022</v>
      </c>
      <c r="B1031" s="4" t="s">
        <v>39</v>
      </c>
      <c r="C1031" s="4" t="s">
        <v>267</v>
      </c>
      <c r="D1031" s="4" t="s">
        <v>249</v>
      </c>
      <c r="E1031" s="4" t="s">
        <v>47</v>
      </c>
      <c r="F1031" s="7">
        <v>26950</v>
      </c>
      <c r="G1031" s="7">
        <v>157809</v>
      </c>
      <c r="H1031" s="8">
        <v>142589.37</v>
      </c>
    </row>
    <row r="1032" spans="1:8" ht="14.45" customHeight="1" x14ac:dyDescent="0.2">
      <c r="A1032" s="4">
        <v>2022</v>
      </c>
      <c r="B1032" s="4" t="s">
        <v>36</v>
      </c>
      <c r="C1032" s="4" t="s">
        <v>268</v>
      </c>
      <c r="D1032" s="4" t="s">
        <v>248</v>
      </c>
      <c r="E1032" s="4" t="s">
        <v>47</v>
      </c>
      <c r="F1032" s="7">
        <v>58276</v>
      </c>
      <c r="G1032" s="7">
        <v>341221</v>
      </c>
      <c r="H1032" s="8">
        <v>1916846.77</v>
      </c>
    </row>
    <row r="1033" spans="1:8" ht="14.45" customHeight="1" x14ac:dyDescent="0.2">
      <c r="A1033" s="4">
        <v>2022</v>
      </c>
      <c r="B1033" s="4" t="s">
        <v>36</v>
      </c>
      <c r="C1033" s="4" t="s">
        <v>268</v>
      </c>
      <c r="D1033" s="4" t="s">
        <v>249</v>
      </c>
      <c r="E1033" s="4" t="s">
        <v>47</v>
      </c>
      <c r="F1033" s="7">
        <v>30694</v>
      </c>
      <c r="G1033" s="7">
        <v>152164</v>
      </c>
      <c r="H1033" s="8">
        <v>1028169.48</v>
      </c>
    </row>
    <row r="1034" spans="1:8" ht="14.45" customHeight="1" x14ac:dyDescent="0.2">
      <c r="A1034" s="4">
        <v>2022</v>
      </c>
      <c r="B1034" s="4" t="s">
        <v>37</v>
      </c>
      <c r="C1034" s="4" t="s">
        <v>268</v>
      </c>
      <c r="D1034" s="4" t="s">
        <v>248</v>
      </c>
      <c r="E1034" s="4" t="s">
        <v>47</v>
      </c>
      <c r="F1034" s="7">
        <v>90731</v>
      </c>
      <c r="G1034" s="7">
        <v>771556</v>
      </c>
      <c r="H1034" s="8">
        <v>2553749.33</v>
      </c>
    </row>
    <row r="1035" spans="1:8" ht="14.45" customHeight="1" x14ac:dyDescent="0.2">
      <c r="A1035" s="4">
        <v>2022</v>
      </c>
      <c r="B1035" s="4" t="s">
        <v>37</v>
      </c>
      <c r="C1035" s="4" t="s">
        <v>268</v>
      </c>
      <c r="D1035" s="4" t="s">
        <v>249</v>
      </c>
      <c r="E1035" s="4" t="s">
        <v>47</v>
      </c>
      <c r="F1035" s="7">
        <v>59210</v>
      </c>
      <c r="G1035" s="7">
        <v>490601</v>
      </c>
      <c r="H1035" s="8">
        <v>1703678.55</v>
      </c>
    </row>
    <row r="1036" spans="1:8" ht="14.45" customHeight="1" x14ac:dyDescent="0.2">
      <c r="A1036" s="4">
        <v>2022</v>
      </c>
      <c r="B1036" s="4" t="s">
        <v>38</v>
      </c>
      <c r="C1036" s="4" t="s">
        <v>268</v>
      </c>
      <c r="D1036" s="4" t="s">
        <v>248</v>
      </c>
      <c r="E1036" s="4" t="s">
        <v>47</v>
      </c>
      <c r="F1036" s="7">
        <v>347638</v>
      </c>
      <c r="G1036" s="7">
        <v>2289225</v>
      </c>
      <c r="H1036" s="8">
        <v>16925413.140000001</v>
      </c>
    </row>
    <row r="1037" spans="1:8" ht="14.45" customHeight="1" x14ac:dyDescent="0.2">
      <c r="A1037" s="4">
        <v>2022</v>
      </c>
      <c r="B1037" s="4" t="s">
        <v>38</v>
      </c>
      <c r="C1037" s="4" t="s">
        <v>268</v>
      </c>
      <c r="D1037" s="4" t="s">
        <v>249</v>
      </c>
      <c r="E1037" s="4" t="s">
        <v>47</v>
      </c>
      <c r="F1037" s="7">
        <v>231251</v>
      </c>
      <c r="G1037" s="7">
        <v>1364207</v>
      </c>
      <c r="H1037" s="8">
        <v>9666330.2400000002</v>
      </c>
    </row>
    <row r="1038" spans="1:8" ht="14.45" customHeight="1" x14ac:dyDescent="0.2">
      <c r="A1038" s="4">
        <v>2022</v>
      </c>
      <c r="B1038" s="4" t="s">
        <v>39</v>
      </c>
      <c r="C1038" s="4" t="s">
        <v>268</v>
      </c>
      <c r="D1038" s="4" t="s">
        <v>248</v>
      </c>
      <c r="E1038" s="4" t="s">
        <v>47</v>
      </c>
      <c r="F1038" s="7">
        <v>44991</v>
      </c>
      <c r="G1038" s="7">
        <v>288808</v>
      </c>
      <c r="H1038" s="8">
        <v>278443.7</v>
      </c>
    </row>
    <row r="1039" spans="1:8" ht="14.45" customHeight="1" x14ac:dyDescent="0.2">
      <c r="A1039" s="4">
        <v>2022</v>
      </c>
      <c r="B1039" s="4" t="s">
        <v>39</v>
      </c>
      <c r="C1039" s="4" t="s">
        <v>268</v>
      </c>
      <c r="D1039" s="4" t="s">
        <v>249</v>
      </c>
      <c r="E1039" s="4" t="s">
        <v>47</v>
      </c>
      <c r="F1039" s="7">
        <v>26665</v>
      </c>
      <c r="G1039" s="7">
        <v>153869</v>
      </c>
      <c r="H1039" s="8">
        <v>142938.67000000001</v>
      </c>
    </row>
    <row r="1040" spans="1:8" ht="14.45" customHeight="1" x14ac:dyDescent="0.2">
      <c r="A1040" s="4">
        <v>2022</v>
      </c>
      <c r="B1040" s="4" t="s">
        <v>36</v>
      </c>
      <c r="C1040" s="4" t="s">
        <v>269</v>
      </c>
      <c r="D1040" s="4" t="s">
        <v>248</v>
      </c>
      <c r="E1040" s="4" t="s">
        <v>47</v>
      </c>
      <c r="F1040" s="7">
        <v>45476</v>
      </c>
      <c r="G1040" s="7">
        <v>276264</v>
      </c>
      <c r="H1040" s="8">
        <v>1841381.23</v>
      </c>
    </row>
    <row r="1041" spans="1:8" ht="14.45" customHeight="1" x14ac:dyDescent="0.2">
      <c r="A1041" s="4">
        <v>2022</v>
      </c>
      <c r="B1041" s="4" t="s">
        <v>36</v>
      </c>
      <c r="C1041" s="4" t="s">
        <v>269</v>
      </c>
      <c r="D1041" s="4" t="s">
        <v>249</v>
      </c>
      <c r="E1041" s="4" t="s">
        <v>47</v>
      </c>
      <c r="F1041" s="7">
        <v>22552</v>
      </c>
      <c r="G1041" s="7">
        <v>108470</v>
      </c>
      <c r="H1041" s="8">
        <v>844384.11</v>
      </c>
    </row>
    <row r="1042" spans="1:8" ht="14.45" customHeight="1" x14ac:dyDescent="0.2">
      <c r="A1042" s="4">
        <v>2022</v>
      </c>
      <c r="B1042" s="4" t="s">
        <v>37</v>
      </c>
      <c r="C1042" s="4" t="s">
        <v>269</v>
      </c>
      <c r="D1042" s="4" t="s">
        <v>248</v>
      </c>
      <c r="E1042" s="4" t="s">
        <v>47</v>
      </c>
      <c r="F1042" s="7">
        <v>67504</v>
      </c>
      <c r="G1042" s="7">
        <v>599844</v>
      </c>
      <c r="H1042" s="8">
        <v>1807984.61</v>
      </c>
    </row>
    <row r="1043" spans="1:8" ht="14.45" customHeight="1" x14ac:dyDescent="0.2">
      <c r="A1043" s="4">
        <v>2022</v>
      </c>
      <c r="B1043" s="4" t="s">
        <v>37</v>
      </c>
      <c r="C1043" s="4" t="s">
        <v>269</v>
      </c>
      <c r="D1043" s="4" t="s">
        <v>249</v>
      </c>
      <c r="E1043" s="4" t="s">
        <v>47</v>
      </c>
      <c r="F1043" s="7">
        <v>38874</v>
      </c>
      <c r="G1043" s="7">
        <v>325590</v>
      </c>
      <c r="H1043" s="8">
        <v>1030741.56</v>
      </c>
    </row>
    <row r="1044" spans="1:8" ht="14.45" customHeight="1" x14ac:dyDescent="0.2">
      <c r="A1044" s="4">
        <v>2022</v>
      </c>
      <c r="B1044" s="4" t="s">
        <v>38</v>
      </c>
      <c r="C1044" s="4" t="s">
        <v>269</v>
      </c>
      <c r="D1044" s="4" t="s">
        <v>248</v>
      </c>
      <c r="E1044" s="4" t="s">
        <v>47</v>
      </c>
      <c r="F1044" s="7">
        <v>275949</v>
      </c>
      <c r="G1044" s="7">
        <v>1840712</v>
      </c>
      <c r="H1044" s="8">
        <v>14277970.1</v>
      </c>
    </row>
    <row r="1045" spans="1:8" ht="14.45" customHeight="1" x14ac:dyDescent="0.2">
      <c r="A1045" s="4">
        <v>2022</v>
      </c>
      <c r="B1045" s="4" t="s">
        <v>38</v>
      </c>
      <c r="C1045" s="4" t="s">
        <v>269</v>
      </c>
      <c r="D1045" s="4" t="s">
        <v>249</v>
      </c>
      <c r="E1045" s="4" t="s">
        <v>47</v>
      </c>
      <c r="F1045" s="7">
        <v>161885</v>
      </c>
      <c r="G1045" s="7">
        <v>910104</v>
      </c>
      <c r="H1045" s="8">
        <v>6573212.8099999996</v>
      </c>
    </row>
    <row r="1046" spans="1:8" ht="14.45" customHeight="1" x14ac:dyDescent="0.2">
      <c r="A1046" s="4">
        <v>2022</v>
      </c>
      <c r="B1046" s="4" t="s">
        <v>39</v>
      </c>
      <c r="C1046" s="4" t="s">
        <v>269</v>
      </c>
      <c r="D1046" s="4" t="s">
        <v>248</v>
      </c>
      <c r="E1046" s="4" t="s">
        <v>47</v>
      </c>
      <c r="F1046" s="7">
        <v>34750</v>
      </c>
      <c r="G1046" s="7">
        <v>233804</v>
      </c>
      <c r="H1046" s="8">
        <v>226849.34</v>
      </c>
    </row>
    <row r="1047" spans="1:8" ht="14.45" customHeight="1" x14ac:dyDescent="0.2">
      <c r="A1047" s="4">
        <v>2022</v>
      </c>
      <c r="B1047" s="4" t="s">
        <v>39</v>
      </c>
      <c r="C1047" s="4" t="s">
        <v>269</v>
      </c>
      <c r="D1047" s="4" t="s">
        <v>249</v>
      </c>
      <c r="E1047" s="4" t="s">
        <v>47</v>
      </c>
      <c r="F1047" s="7">
        <v>20293</v>
      </c>
      <c r="G1047" s="7">
        <v>118039</v>
      </c>
      <c r="H1047" s="8">
        <v>112140.08</v>
      </c>
    </row>
    <row r="1048" spans="1:8" ht="14.45" customHeight="1" x14ac:dyDescent="0.2">
      <c r="A1048" s="4">
        <v>2022</v>
      </c>
      <c r="B1048" s="4" t="s">
        <v>36</v>
      </c>
      <c r="C1048" s="4" t="s">
        <v>270</v>
      </c>
      <c r="D1048" s="4" t="s">
        <v>248</v>
      </c>
      <c r="E1048" s="4" t="s">
        <v>47</v>
      </c>
      <c r="F1048" s="7">
        <v>35106</v>
      </c>
      <c r="G1048" s="7">
        <v>216635</v>
      </c>
      <c r="H1048" s="8">
        <v>1609916.35</v>
      </c>
    </row>
    <row r="1049" spans="1:8" ht="14.45" customHeight="1" x14ac:dyDescent="0.2">
      <c r="A1049" s="4">
        <v>2022</v>
      </c>
      <c r="B1049" s="4" t="s">
        <v>36</v>
      </c>
      <c r="C1049" s="4" t="s">
        <v>270</v>
      </c>
      <c r="D1049" s="4" t="s">
        <v>249</v>
      </c>
      <c r="E1049" s="4" t="s">
        <v>47</v>
      </c>
      <c r="F1049" s="7">
        <v>15956</v>
      </c>
      <c r="G1049" s="7">
        <v>72877</v>
      </c>
      <c r="H1049" s="8">
        <v>603278.37</v>
      </c>
    </row>
    <row r="1050" spans="1:8" ht="14.45" customHeight="1" x14ac:dyDescent="0.2">
      <c r="A1050" s="4">
        <v>2022</v>
      </c>
      <c r="B1050" s="4" t="s">
        <v>37</v>
      </c>
      <c r="C1050" s="4" t="s">
        <v>270</v>
      </c>
      <c r="D1050" s="4" t="s">
        <v>248</v>
      </c>
      <c r="E1050" s="4" t="s">
        <v>47</v>
      </c>
      <c r="F1050" s="7">
        <v>45012</v>
      </c>
      <c r="G1050" s="7">
        <v>425864</v>
      </c>
      <c r="H1050" s="8">
        <v>1214701.08</v>
      </c>
    </row>
    <row r="1051" spans="1:8" ht="14.45" customHeight="1" x14ac:dyDescent="0.2">
      <c r="A1051" s="4">
        <v>2022</v>
      </c>
      <c r="B1051" s="4" t="s">
        <v>37</v>
      </c>
      <c r="C1051" s="4" t="s">
        <v>270</v>
      </c>
      <c r="D1051" s="4" t="s">
        <v>249</v>
      </c>
      <c r="E1051" s="4" t="s">
        <v>47</v>
      </c>
      <c r="F1051" s="7">
        <v>22845</v>
      </c>
      <c r="G1051" s="7">
        <v>201794</v>
      </c>
      <c r="H1051" s="8">
        <v>570247.26</v>
      </c>
    </row>
    <row r="1052" spans="1:8" ht="14.45" customHeight="1" x14ac:dyDescent="0.2">
      <c r="A1052" s="4">
        <v>2022</v>
      </c>
      <c r="B1052" s="4" t="s">
        <v>38</v>
      </c>
      <c r="C1052" s="4" t="s">
        <v>270</v>
      </c>
      <c r="D1052" s="4" t="s">
        <v>248</v>
      </c>
      <c r="E1052" s="4" t="s">
        <v>47</v>
      </c>
      <c r="F1052" s="7">
        <v>204696</v>
      </c>
      <c r="G1052" s="7">
        <v>1385159</v>
      </c>
      <c r="H1052" s="8">
        <v>11353610.689999999</v>
      </c>
    </row>
    <row r="1053" spans="1:8" ht="14.45" customHeight="1" x14ac:dyDescent="0.2">
      <c r="A1053" s="4">
        <v>2022</v>
      </c>
      <c r="B1053" s="4" t="s">
        <v>38</v>
      </c>
      <c r="C1053" s="4" t="s">
        <v>270</v>
      </c>
      <c r="D1053" s="4" t="s">
        <v>249</v>
      </c>
      <c r="E1053" s="4" t="s">
        <v>47</v>
      </c>
      <c r="F1053" s="7">
        <v>105003</v>
      </c>
      <c r="G1053" s="7">
        <v>570190</v>
      </c>
      <c r="H1053" s="8">
        <v>4203492</v>
      </c>
    </row>
    <row r="1054" spans="1:8" ht="14.45" customHeight="1" x14ac:dyDescent="0.2">
      <c r="A1054" s="4">
        <v>2022</v>
      </c>
      <c r="B1054" s="4" t="s">
        <v>39</v>
      </c>
      <c r="C1054" s="4" t="s">
        <v>270</v>
      </c>
      <c r="D1054" s="4" t="s">
        <v>248</v>
      </c>
      <c r="E1054" s="4" t="s">
        <v>47</v>
      </c>
      <c r="F1054" s="7">
        <v>25040</v>
      </c>
      <c r="G1054" s="7">
        <v>181865</v>
      </c>
      <c r="H1054" s="8">
        <v>172287.03</v>
      </c>
    </row>
    <row r="1055" spans="1:8" ht="14.45" customHeight="1" x14ac:dyDescent="0.2">
      <c r="A1055" s="4">
        <v>2022</v>
      </c>
      <c r="B1055" s="4" t="s">
        <v>39</v>
      </c>
      <c r="C1055" s="4" t="s">
        <v>270</v>
      </c>
      <c r="D1055" s="4" t="s">
        <v>249</v>
      </c>
      <c r="E1055" s="4" t="s">
        <v>47</v>
      </c>
      <c r="F1055" s="7">
        <v>14042</v>
      </c>
      <c r="G1055" s="7">
        <v>84552</v>
      </c>
      <c r="H1055" s="8">
        <v>80031.33</v>
      </c>
    </row>
    <row r="1056" spans="1:8" ht="14.45" customHeight="1" x14ac:dyDescent="0.2">
      <c r="A1056" s="4">
        <v>2022</v>
      </c>
      <c r="B1056" s="4" t="s">
        <v>36</v>
      </c>
      <c r="C1056" s="4" t="s">
        <v>271</v>
      </c>
      <c r="D1056" s="4" t="s">
        <v>248</v>
      </c>
      <c r="E1056" s="4" t="s">
        <v>47</v>
      </c>
      <c r="F1056" s="7">
        <v>28468</v>
      </c>
      <c r="G1056" s="7">
        <v>172971</v>
      </c>
      <c r="H1056" s="8">
        <v>1454086.78</v>
      </c>
    </row>
    <row r="1057" spans="1:8" ht="14.45" customHeight="1" x14ac:dyDescent="0.2">
      <c r="A1057" s="4">
        <v>2022</v>
      </c>
      <c r="B1057" s="4" t="s">
        <v>36</v>
      </c>
      <c r="C1057" s="4" t="s">
        <v>271</v>
      </c>
      <c r="D1057" s="4" t="s">
        <v>249</v>
      </c>
      <c r="E1057" s="4" t="s">
        <v>47</v>
      </c>
      <c r="F1057" s="7">
        <v>9531</v>
      </c>
      <c r="G1057" s="7">
        <v>42400</v>
      </c>
      <c r="H1057" s="8">
        <v>360593.56</v>
      </c>
    </row>
    <row r="1058" spans="1:8" ht="14.45" customHeight="1" x14ac:dyDescent="0.2">
      <c r="A1058" s="4">
        <v>2022</v>
      </c>
      <c r="B1058" s="4" t="s">
        <v>37</v>
      </c>
      <c r="C1058" s="4" t="s">
        <v>271</v>
      </c>
      <c r="D1058" s="4" t="s">
        <v>248</v>
      </c>
      <c r="E1058" s="4" t="s">
        <v>47</v>
      </c>
      <c r="F1058" s="7">
        <v>23582</v>
      </c>
      <c r="G1058" s="7">
        <v>248768</v>
      </c>
      <c r="H1058" s="8">
        <v>674749.64</v>
      </c>
    </row>
    <row r="1059" spans="1:8" ht="14.45" customHeight="1" x14ac:dyDescent="0.2">
      <c r="A1059" s="4">
        <v>2022</v>
      </c>
      <c r="B1059" s="4" t="s">
        <v>37</v>
      </c>
      <c r="C1059" s="4" t="s">
        <v>271</v>
      </c>
      <c r="D1059" s="4" t="s">
        <v>249</v>
      </c>
      <c r="E1059" s="4" t="s">
        <v>47</v>
      </c>
      <c r="F1059" s="7">
        <v>9048</v>
      </c>
      <c r="G1059" s="7">
        <v>86646</v>
      </c>
      <c r="H1059" s="8">
        <v>238117.06</v>
      </c>
    </row>
    <row r="1060" spans="1:8" ht="14.45" customHeight="1" x14ac:dyDescent="0.2">
      <c r="A1060" s="4">
        <v>2022</v>
      </c>
      <c r="B1060" s="4" t="s">
        <v>38</v>
      </c>
      <c r="C1060" s="4" t="s">
        <v>271</v>
      </c>
      <c r="D1060" s="4" t="s">
        <v>248</v>
      </c>
      <c r="E1060" s="4" t="s">
        <v>47</v>
      </c>
      <c r="F1060" s="7">
        <v>147023</v>
      </c>
      <c r="G1060" s="7">
        <v>984494</v>
      </c>
      <c r="H1060" s="8">
        <v>8775024.3499999996</v>
      </c>
    </row>
    <row r="1061" spans="1:8" ht="14.45" customHeight="1" x14ac:dyDescent="0.2">
      <c r="A1061" s="4">
        <v>2022</v>
      </c>
      <c r="B1061" s="4" t="s">
        <v>38</v>
      </c>
      <c r="C1061" s="4" t="s">
        <v>271</v>
      </c>
      <c r="D1061" s="4" t="s">
        <v>249</v>
      </c>
      <c r="E1061" s="4" t="s">
        <v>47</v>
      </c>
      <c r="F1061" s="7">
        <v>55057</v>
      </c>
      <c r="G1061" s="7">
        <v>273189</v>
      </c>
      <c r="H1061" s="8">
        <v>2115660.2599999998</v>
      </c>
    </row>
    <row r="1062" spans="1:8" ht="14.45" customHeight="1" x14ac:dyDescent="0.2">
      <c r="A1062" s="4">
        <v>2022</v>
      </c>
      <c r="B1062" s="4" t="s">
        <v>39</v>
      </c>
      <c r="C1062" s="4" t="s">
        <v>271</v>
      </c>
      <c r="D1062" s="4" t="s">
        <v>248</v>
      </c>
      <c r="E1062" s="4" t="s">
        <v>47</v>
      </c>
      <c r="F1062" s="7">
        <v>17828</v>
      </c>
      <c r="G1062" s="7">
        <v>141918</v>
      </c>
      <c r="H1062" s="8">
        <v>140634.79</v>
      </c>
    </row>
    <row r="1063" spans="1:8" ht="14.45" customHeight="1" x14ac:dyDescent="0.2">
      <c r="A1063" s="4">
        <v>2022</v>
      </c>
      <c r="B1063" s="4" t="s">
        <v>39</v>
      </c>
      <c r="C1063" s="4" t="s">
        <v>271</v>
      </c>
      <c r="D1063" s="4" t="s">
        <v>249</v>
      </c>
      <c r="E1063" s="4" t="s">
        <v>47</v>
      </c>
      <c r="F1063" s="7">
        <v>7822</v>
      </c>
      <c r="G1063" s="7">
        <v>52578</v>
      </c>
      <c r="H1063" s="8">
        <v>49528.67</v>
      </c>
    </row>
    <row r="1064" spans="1:8" ht="14.45" customHeight="1" x14ac:dyDescent="0.2">
      <c r="A1064" s="4">
        <v>2023</v>
      </c>
      <c r="B1064" s="4" t="s">
        <v>36</v>
      </c>
      <c r="C1064" s="4" t="s">
        <v>253</v>
      </c>
      <c r="D1064" s="4" t="s">
        <v>248</v>
      </c>
      <c r="E1064" s="4" t="s">
        <v>47</v>
      </c>
      <c r="F1064" s="7">
        <v>179</v>
      </c>
      <c r="G1064" s="7">
        <v>1187</v>
      </c>
      <c r="H1064" s="8">
        <v>236853.67</v>
      </c>
    </row>
    <row r="1065" spans="1:8" ht="14.45" customHeight="1" x14ac:dyDescent="0.2">
      <c r="A1065" s="4">
        <v>2023</v>
      </c>
      <c r="B1065" s="4" t="s">
        <v>36</v>
      </c>
      <c r="C1065" s="4" t="s">
        <v>253</v>
      </c>
      <c r="D1065" s="4" t="s">
        <v>249</v>
      </c>
      <c r="E1065" s="4" t="s">
        <v>47</v>
      </c>
      <c r="F1065" s="7">
        <v>176</v>
      </c>
      <c r="G1065" s="7">
        <v>1118</v>
      </c>
      <c r="H1065" s="8">
        <v>150463.60999999999</v>
      </c>
    </row>
    <row r="1066" spans="1:8" ht="14.45" customHeight="1" x14ac:dyDescent="0.2">
      <c r="A1066" s="4">
        <v>2023</v>
      </c>
      <c r="B1066" s="4" t="s">
        <v>37</v>
      </c>
      <c r="C1066" s="4" t="s">
        <v>253</v>
      </c>
      <c r="D1066" s="4" t="s">
        <v>248</v>
      </c>
      <c r="E1066" s="4" t="s">
        <v>47</v>
      </c>
      <c r="F1066" s="7">
        <v>208</v>
      </c>
      <c r="G1066" s="7">
        <v>1388</v>
      </c>
      <c r="H1066" s="8">
        <v>155653.63</v>
      </c>
    </row>
    <row r="1067" spans="1:8" ht="14.45" customHeight="1" x14ac:dyDescent="0.2">
      <c r="A1067" s="4">
        <v>2023</v>
      </c>
      <c r="B1067" s="4" t="s">
        <v>37</v>
      </c>
      <c r="C1067" s="4" t="s">
        <v>253</v>
      </c>
      <c r="D1067" s="4" t="s">
        <v>249</v>
      </c>
      <c r="E1067" s="4" t="s">
        <v>47</v>
      </c>
      <c r="F1067" s="7">
        <v>246</v>
      </c>
      <c r="G1067" s="7">
        <v>1672</v>
      </c>
      <c r="H1067" s="8">
        <v>199888.39</v>
      </c>
    </row>
    <row r="1068" spans="1:8" ht="14.45" customHeight="1" x14ac:dyDescent="0.2">
      <c r="A1068" s="4">
        <v>2023</v>
      </c>
      <c r="B1068" s="4" t="s">
        <v>38</v>
      </c>
      <c r="C1068" s="4" t="s">
        <v>253</v>
      </c>
      <c r="D1068" s="4" t="s">
        <v>248</v>
      </c>
      <c r="E1068" s="4" t="s">
        <v>47</v>
      </c>
      <c r="F1068" s="7">
        <v>156</v>
      </c>
      <c r="G1068" s="7">
        <v>379</v>
      </c>
      <c r="H1068" s="8">
        <v>15232.25</v>
      </c>
    </row>
    <row r="1069" spans="1:8" ht="14.45" customHeight="1" x14ac:dyDescent="0.2">
      <c r="A1069" s="4">
        <v>2023</v>
      </c>
      <c r="B1069" s="4" t="s">
        <v>38</v>
      </c>
      <c r="C1069" s="4" t="s">
        <v>253</v>
      </c>
      <c r="D1069" s="4" t="s">
        <v>249</v>
      </c>
      <c r="E1069" s="4" t="s">
        <v>47</v>
      </c>
      <c r="F1069" s="7">
        <v>210</v>
      </c>
      <c r="G1069" s="7">
        <v>586</v>
      </c>
      <c r="H1069" s="8">
        <v>70487.759999999995</v>
      </c>
    </row>
    <row r="1070" spans="1:8" ht="14.45" customHeight="1" x14ac:dyDescent="0.2">
      <c r="A1070" s="4">
        <v>2023</v>
      </c>
      <c r="B1070" s="4" t="s">
        <v>39</v>
      </c>
      <c r="C1070" s="4" t="s">
        <v>253</v>
      </c>
      <c r="D1070" s="4" t="s">
        <v>249</v>
      </c>
      <c r="E1070" s="4" t="s">
        <v>47</v>
      </c>
      <c r="F1070" s="7"/>
      <c r="G1070" s="7"/>
      <c r="H1070" s="8"/>
    </row>
    <row r="1071" spans="1:8" ht="14.45" customHeight="1" x14ac:dyDescent="0.2">
      <c r="A1071" s="4">
        <v>2023</v>
      </c>
      <c r="B1071" s="4" t="s">
        <v>36</v>
      </c>
      <c r="C1071" s="4" t="s">
        <v>254</v>
      </c>
      <c r="D1071" s="4" t="s">
        <v>248</v>
      </c>
      <c r="E1071" s="4" t="s">
        <v>47</v>
      </c>
      <c r="F1071" s="7">
        <v>294</v>
      </c>
      <c r="G1071" s="7">
        <v>2048</v>
      </c>
      <c r="H1071" s="8">
        <v>358186.26</v>
      </c>
    </row>
    <row r="1072" spans="1:8" ht="14.45" customHeight="1" x14ac:dyDescent="0.2">
      <c r="A1072" s="4">
        <v>2023</v>
      </c>
      <c r="B1072" s="4" t="s">
        <v>36</v>
      </c>
      <c r="C1072" s="4" t="s">
        <v>254</v>
      </c>
      <c r="D1072" s="4" t="s">
        <v>249</v>
      </c>
      <c r="E1072" s="4" t="s">
        <v>47</v>
      </c>
      <c r="F1072" s="7">
        <v>371</v>
      </c>
      <c r="G1072" s="7">
        <v>2478</v>
      </c>
      <c r="H1072" s="8">
        <v>379232.6</v>
      </c>
    </row>
    <row r="1073" spans="1:8" ht="14.45" customHeight="1" x14ac:dyDescent="0.2">
      <c r="A1073" s="4">
        <v>2023</v>
      </c>
      <c r="B1073" s="4" t="s">
        <v>37</v>
      </c>
      <c r="C1073" s="4" t="s">
        <v>254</v>
      </c>
      <c r="D1073" s="4" t="s">
        <v>248</v>
      </c>
      <c r="E1073" s="4" t="s">
        <v>47</v>
      </c>
      <c r="F1073" s="7">
        <v>394</v>
      </c>
      <c r="G1073" s="7">
        <v>3234</v>
      </c>
      <c r="H1073" s="8">
        <v>539402.06000000006</v>
      </c>
    </row>
    <row r="1074" spans="1:8" ht="14.45" customHeight="1" x14ac:dyDescent="0.2">
      <c r="A1074" s="4">
        <v>2023</v>
      </c>
      <c r="B1074" s="4" t="s">
        <v>37</v>
      </c>
      <c r="C1074" s="4" t="s">
        <v>254</v>
      </c>
      <c r="D1074" s="4" t="s">
        <v>249</v>
      </c>
      <c r="E1074" s="4" t="s">
        <v>47</v>
      </c>
      <c r="F1074" s="7">
        <v>512</v>
      </c>
      <c r="G1074" s="7">
        <v>4169</v>
      </c>
      <c r="H1074" s="8">
        <v>691029.33</v>
      </c>
    </row>
    <row r="1075" spans="1:8" ht="14.45" customHeight="1" x14ac:dyDescent="0.2">
      <c r="A1075" s="4">
        <v>2023</v>
      </c>
      <c r="B1075" s="4" t="s">
        <v>38</v>
      </c>
      <c r="C1075" s="4" t="s">
        <v>254</v>
      </c>
      <c r="D1075" s="4" t="s">
        <v>248</v>
      </c>
      <c r="E1075" s="4" t="s">
        <v>47</v>
      </c>
      <c r="F1075" s="7">
        <v>372</v>
      </c>
      <c r="G1075" s="7">
        <v>949</v>
      </c>
      <c r="H1075" s="8">
        <v>24929.64</v>
      </c>
    </row>
    <row r="1076" spans="1:8" ht="14.45" customHeight="1" x14ac:dyDescent="0.2">
      <c r="A1076" s="4">
        <v>2023</v>
      </c>
      <c r="B1076" s="4" t="s">
        <v>38</v>
      </c>
      <c r="C1076" s="4" t="s">
        <v>254</v>
      </c>
      <c r="D1076" s="4" t="s">
        <v>249</v>
      </c>
      <c r="E1076" s="4" t="s">
        <v>47</v>
      </c>
      <c r="F1076" s="7">
        <v>430</v>
      </c>
      <c r="G1076" s="7">
        <v>1086</v>
      </c>
      <c r="H1076" s="8">
        <v>14842.93</v>
      </c>
    </row>
    <row r="1077" spans="1:8" ht="14.45" customHeight="1" x14ac:dyDescent="0.2">
      <c r="A1077" s="4">
        <v>2023</v>
      </c>
      <c r="B1077" s="4" t="s">
        <v>39</v>
      </c>
      <c r="C1077" s="4" t="s">
        <v>254</v>
      </c>
      <c r="D1077" s="4" t="s">
        <v>248</v>
      </c>
      <c r="E1077" s="4" t="s">
        <v>47</v>
      </c>
      <c r="F1077" s="7"/>
      <c r="G1077" s="7"/>
      <c r="H1077" s="8"/>
    </row>
    <row r="1078" spans="1:8" ht="14.45" customHeight="1" x14ac:dyDescent="0.2">
      <c r="A1078" s="4">
        <v>2023</v>
      </c>
      <c r="B1078" s="4" t="s">
        <v>36</v>
      </c>
      <c r="C1078" s="4" t="s">
        <v>255</v>
      </c>
      <c r="D1078" s="4" t="s">
        <v>248</v>
      </c>
      <c r="E1078" s="4" t="s">
        <v>47</v>
      </c>
      <c r="F1078" s="7">
        <v>603</v>
      </c>
      <c r="G1078" s="7">
        <v>2378</v>
      </c>
      <c r="H1078" s="8">
        <v>353901</v>
      </c>
    </row>
    <row r="1079" spans="1:8" ht="14.45" customHeight="1" x14ac:dyDescent="0.2">
      <c r="A1079" s="4">
        <v>2023</v>
      </c>
      <c r="B1079" s="4" t="s">
        <v>36</v>
      </c>
      <c r="C1079" s="4" t="s">
        <v>255</v>
      </c>
      <c r="D1079" s="4" t="s">
        <v>249</v>
      </c>
      <c r="E1079" s="4" t="s">
        <v>47</v>
      </c>
      <c r="F1079" s="7">
        <v>770</v>
      </c>
      <c r="G1079" s="7">
        <v>3655</v>
      </c>
      <c r="H1079" s="8">
        <v>530304.35</v>
      </c>
    </row>
    <row r="1080" spans="1:8" ht="14.45" customHeight="1" x14ac:dyDescent="0.2">
      <c r="A1080" s="4">
        <v>2023</v>
      </c>
      <c r="B1080" s="4" t="s">
        <v>37</v>
      </c>
      <c r="C1080" s="4" t="s">
        <v>255</v>
      </c>
      <c r="D1080" s="4" t="s">
        <v>248</v>
      </c>
      <c r="E1080" s="4" t="s">
        <v>47</v>
      </c>
      <c r="F1080" s="7">
        <v>712</v>
      </c>
      <c r="G1080" s="7">
        <v>4894</v>
      </c>
      <c r="H1080" s="8">
        <v>734867.61</v>
      </c>
    </row>
    <row r="1081" spans="1:8" ht="14.45" customHeight="1" x14ac:dyDescent="0.2">
      <c r="A1081" s="4">
        <v>2023</v>
      </c>
      <c r="B1081" s="4" t="s">
        <v>37</v>
      </c>
      <c r="C1081" s="4" t="s">
        <v>255</v>
      </c>
      <c r="D1081" s="4" t="s">
        <v>249</v>
      </c>
      <c r="E1081" s="4" t="s">
        <v>47</v>
      </c>
      <c r="F1081" s="7">
        <v>676</v>
      </c>
      <c r="G1081" s="7">
        <v>5462</v>
      </c>
      <c r="H1081" s="8">
        <v>860712.66</v>
      </c>
    </row>
    <row r="1082" spans="1:8" ht="14.45" customHeight="1" x14ac:dyDescent="0.2">
      <c r="A1082" s="4">
        <v>2023</v>
      </c>
      <c r="B1082" s="4" t="s">
        <v>38</v>
      </c>
      <c r="C1082" s="4" t="s">
        <v>255</v>
      </c>
      <c r="D1082" s="4" t="s">
        <v>248</v>
      </c>
      <c r="E1082" s="4" t="s">
        <v>47</v>
      </c>
      <c r="F1082" s="7">
        <v>4027</v>
      </c>
      <c r="G1082" s="7">
        <v>6793</v>
      </c>
      <c r="H1082" s="8">
        <v>35264.870000000003</v>
      </c>
    </row>
    <row r="1083" spans="1:8" ht="14.45" customHeight="1" x14ac:dyDescent="0.2">
      <c r="A1083" s="4">
        <v>2023</v>
      </c>
      <c r="B1083" s="4" t="s">
        <v>38</v>
      </c>
      <c r="C1083" s="4" t="s">
        <v>255</v>
      </c>
      <c r="D1083" s="4" t="s">
        <v>249</v>
      </c>
      <c r="E1083" s="4" t="s">
        <v>47</v>
      </c>
      <c r="F1083" s="7">
        <v>2520</v>
      </c>
      <c r="G1083" s="7">
        <v>4652</v>
      </c>
      <c r="H1083" s="8">
        <v>26227.33</v>
      </c>
    </row>
    <row r="1084" spans="1:8" ht="14.45" customHeight="1" x14ac:dyDescent="0.2">
      <c r="A1084" s="4">
        <v>2023</v>
      </c>
      <c r="B1084" s="4" t="s">
        <v>39</v>
      </c>
      <c r="C1084" s="4" t="s">
        <v>255</v>
      </c>
      <c r="D1084" s="4" t="s">
        <v>248</v>
      </c>
      <c r="E1084" s="4" t="s">
        <v>47</v>
      </c>
      <c r="F1084" s="7">
        <v>23</v>
      </c>
      <c r="G1084" s="7">
        <v>27</v>
      </c>
      <c r="H1084" s="8">
        <v>47.45</v>
      </c>
    </row>
    <row r="1085" spans="1:8" ht="14.45" customHeight="1" x14ac:dyDescent="0.2">
      <c r="A1085" s="4">
        <v>2023</v>
      </c>
      <c r="B1085" s="4" t="s">
        <v>39</v>
      </c>
      <c r="C1085" s="4" t="s">
        <v>255</v>
      </c>
      <c r="D1085" s="4" t="s">
        <v>249</v>
      </c>
      <c r="E1085" s="4" t="s">
        <v>47</v>
      </c>
      <c r="F1085" s="7">
        <v>9</v>
      </c>
      <c r="G1085" s="7">
        <v>24</v>
      </c>
      <c r="H1085" s="8">
        <v>36.22</v>
      </c>
    </row>
    <row r="1086" spans="1:8" ht="14.45" customHeight="1" x14ac:dyDescent="0.2">
      <c r="A1086" s="4">
        <v>2023</v>
      </c>
      <c r="B1086" s="4" t="s">
        <v>36</v>
      </c>
      <c r="C1086" s="4" t="s">
        <v>256</v>
      </c>
      <c r="D1086" s="4" t="s">
        <v>248</v>
      </c>
      <c r="E1086" s="4" t="s">
        <v>47</v>
      </c>
      <c r="F1086" s="7">
        <v>4718</v>
      </c>
      <c r="G1086" s="7">
        <v>11234</v>
      </c>
      <c r="H1086" s="8">
        <v>352858.35</v>
      </c>
    </row>
    <row r="1087" spans="1:8" ht="14.45" customHeight="1" x14ac:dyDescent="0.2">
      <c r="A1087" s="4">
        <v>2023</v>
      </c>
      <c r="B1087" s="4" t="s">
        <v>36</v>
      </c>
      <c r="C1087" s="4" t="s">
        <v>256</v>
      </c>
      <c r="D1087" s="4" t="s">
        <v>249</v>
      </c>
      <c r="E1087" s="4" t="s">
        <v>47</v>
      </c>
      <c r="F1087" s="7">
        <v>3090</v>
      </c>
      <c r="G1087" s="7">
        <v>9624</v>
      </c>
      <c r="H1087" s="8">
        <v>565054.76</v>
      </c>
    </row>
    <row r="1088" spans="1:8" ht="14.45" customHeight="1" x14ac:dyDescent="0.2">
      <c r="A1088" s="4">
        <v>2023</v>
      </c>
      <c r="B1088" s="4" t="s">
        <v>37</v>
      </c>
      <c r="C1088" s="4" t="s">
        <v>256</v>
      </c>
      <c r="D1088" s="4" t="s">
        <v>248</v>
      </c>
      <c r="E1088" s="4" t="s">
        <v>47</v>
      </c>
      <c r="F1088" s="7">
        <v>2792</v>
      </c>
      <c r="G1088" s="7">
        <v>15539</v>
      </c>
      <c r="H1088" s="8">
        <v>702502.81</v>
      </c>
    </row>
    <row r="1089" spans="1:8" ht="14.45" customHeight="1" x14ac:dyDescent="0.2">
      <c r="A1089" s="4">
        <v>2023</v>
      </c>
      <c r="B1089" s="4" t="s">
        <v>37</v>
      </c>
      <c r="C1089" s="4" t="s">
        <v>256</v>
      </c>
      <c r="D1089" s="4" t="s">
        <v>249</v>
      </c>
      <c r="E1089" s="4" t="s">
        <v>47</v>
      </c>
      <c r="F1089" s="7">
        <v>1529</v>
      </c>
      <c r="G1089" s="7">
        <v>9437</v>
      </c>
      <c r="H1089" s="8">
        <v>882621.79</v>
      </c>
    </row>
    <row r="1090" spans="1:8" ht="14.45" customHeight="1" x14ac:dyDescent="0.2">
      <c r="A1090" s="4">
        <v>2023</v>
      </c>
      <c r="B1090" s="4" t="s">
        <v>38</v>
      </c>
      <c r="C1090" s="4" t="s">
        <v>256</v>
      </c>
      <c r="D1090" s="4" t="s">
        <v>248</v>
      </c>
      <c r="E1090" s="4" t="s">
        <v>47</v>
      </c>
      <c r="F1090" s="7">
        <v>27546</v>
      </c>
      <c r="G1090" s="7">
        <v>51447</v>
      </c>
      <c r="H1090" s="8">
        <v>172916.49</v>
      </c>
    </row>
    <row r="1091" spans="1:8" ht="14.45" customHeight="1" x14ac:dyDescent="0.2">
      <c r="A1091" s="4">
        <v>2023</v>
      </c>
      <c r="B1091" s="4" t="s">
        <v>38</v>
      </c>
      <c r="C1091" s="4" t="s">
        <v>256</v>
      </c>
      <c r="D1091" s="4" t="s">
        <v>249</v>
      </c>
      <c r="E1091" s="4" t="s">
        <v>47</v>
      </c>
      <c r="F1091" s="7">
        <v>11565</v>
      </c>
      <c r="G1091" s="7">
        <v>22587</v>
      </c>
      <c r="H1091" s="8">
        <v>99975.06</v>
      </c>
    </row>
    <row r="1092" spans="1:8" ht="14.45" customHeight="1" x14ac:dyDescent="0.2">
      <c r="A1092" s="4">
        <v>2023</v>
      </c>
      <c r="B1092" s="4" t="s">
        <v>39</v>
      </c>
      <c r="C1092" s="4" t="s">
        <v>256</v>
      </c>
      <c r="D1092" s="4" t="s">
        <v>248</v>
      </c>
      <c r="E1092" s="4" t="s">
        <v>47</v>
      </c>
      <c r="F1092" s="7">
        <v>3167</v>
      </c>
      <c r="G1092" s="7">
        <v>6052</v>
      </c>
      <c r="H1092" s="8">
        <v>4251.3599999999997</v>
      </c>
    </row>
    <row r="1093" spans="1:8" ht="14.45" customHeight="1" x14ac:dyDescent="0.2">
      <c r="A1093" s="4">
        <v>2023</v>
      </c>
      <c r="B1093" s="4" t="s">
        <v>39</v>
      </c>
      <c r="C1093" s="4" t="s">
        <v>256</v>
      </c>
      <c r="D1093" s="4" t="s">
        <v>249</v>
      </c>
      <c r="E1093" s="4" t="s">
        <v>47</v>
      </c>
      <c r="F1093" s="7">
        <v>1897</v>
      </c>
      <c r="G1093" s="7">
        <v>3449</v>
      </c>
      <c r="H1093" s="8">
        <v>3460.69</v>
      </c>
    </row>
    <row r="1094" spans="1:8" ht="14.45" customHeight="1" x14ac:dyDescent="0.2">
      <c r="A1094" s="4">
        <v>2023</v>
      </c>
      <c r="B1094" s="4" t="s">
        <v>36</v>
      </c>
      <c r="C1094" s="4" t="s">
        <v>257</v>
      </c>
      <c r="D1094" s="4" t="s">
        <v>248</v>
      </c>
      <c r="E1094" s="4" t="s">
        <v>47</v>
      </c>
      <c r="F1094" s="7">
        <v>15263</v>
      </c>
      <c r="G1094" s="7">
        <v>44358</v>
      </c>
      <c r="H1094" s="8">
        <v>348006.54</v>
      </c>
    </row>
    <row r="1095" spans="1:8" ht="14.45" customHeight="1" x14ac:dyDescent="0.2">
      <c r="A1095" s="4">
        <v>2023</v>
      </c>
      <c r="B1095" s="4" t="s">
        <v>36</v>
      </c>
      <c r="C1095" s="4" t="s">
        <v>257</v>
      </c>
      <c r="D1095" s="4" t="s">
        <v>249</v>
      </c>
      <c r="E1095" s="4" t="s">
        <v>47</v>
      </c>
      <c r="F1095" s="7">
        <v>8603</v>
      </c>
      <c r="G1095" s="7">
        <v>31059</v>
      </c>
      <c r="H1095" s="8">
        <v>478049.59</v>
      </c>
    </row>
    <row r="1096" spans="1:8" ht="14.45" customHeight="1" x14ac:dyDescent="0.2">
      <c r="A1096" s="4">
        <v>2023</v>
      </c>
      <c r="B1096" s="4" t="s">
        <v>37</v>
      </c>
      <c r="C1096" s="4" t="s">
        <v>257</v>
      </c>
      <c r="D1096" s="4" t="s">
        <v>248</v>
      </c>
      <c r="E1096" s="4" t="s">
        <v>47</v>
      </c>
      <c r="F1096" s="7">
        <v>10858</v>
      </c>
      <c r="G1096" s="7">
        <v>74621</v>
      </c>
      <c r="H1096" s="8">
        <v>582488.5</v>
      </c>
    </row>
    <row r="1097" spans="1:8" ht="14.45" customHeight="1" x14ac:dyDescent="0.2">
      <c r="A1097" s="4">
        <v>2023</v>
      </c>
      <c r="B1097" s="4" t="s">
        <v>37</v>
      </c>
      <c r="C1097" s="4" t="s">
        <v>257</v>
      </c>
      <c r="D1097" s="4" t="s">
        <v>249</v>
      </c>
      <c r="E1097" s="4" t="s">
        <v>47</v>
      </c>
      <c r="F1097" s="7">
        <v>4877</v>
      </c>
      <c r="G1097" s="7">
        <v>36555</v>
      </c>
      <c r="H1097" s="8">
        <v>537268.6</v>
      </c>
    </row>
    <row r="1098" spans="1:8" ht="14.45" customHeight="1" x14ac:dyDescent="0.2">
      <c r="A1098" s="4">
        <v>2023</v>
      </c>
      <c r="B1098" s="4" t="s">
        <v>38</v>
      </c>
      <c r="C1098" s="4" t="s">
        <v>257</v>
      </c>
      <c r="D1098" s="4" t="s">
        <v>248</v>
      </c>
      <c r="E1098" s="4" t="s">
        <v>47</v>
      </c>
      <c r="F1098" s="7">
        <v>66394</v>
      </c>
      <c r="G1098" s="7">
        <v>180897</v>
      </c>
      <c r="H1098" s="8">
        <v>791995.28</v>
      </c>
    </row>
    <row r="1099" spans="1:8" ht="14.45" customHeight="1" x14ac:dyDescent="0.2">
      <c r="A1099" s="4">
        <v>2023</v>
      </c>
      <c r="B1099" s="4" t="s">
        <v>38</v>
      </c>
      <c r="C1099" s="4" t="s">
        <v>257</v>
      </c>
      <c r="D1099" s="4" t="s">
        <v>249</v>
      </c>
      <c r="E1099" s="4" t="s">
        <v>47</v>
      </c>
      <c r="F1099" s="7">
        <v>26782</v>
      </c>
      <c r="G1099" s="7">
        <v>75079</v>
      </c>
      <c r="H1099" s="8">
        <v>318908.14</v>
      </c>
    </row>
    <row r="1100" spans="1:8" ht="14.45" customHeight="1" x14ac:dyDescent="0.2">
      <c r="A1100" s="4">
        <v>2023</v>
      </c>
      <c r="B1100" s="4" t="s">
        <v>39</v>
      </c>
      <c r="C1100" s="4" t="s">
        <v>257</v>
      </c>
      <c r="D1100" s="4" t="s">
        <v>248</v>
      </c>
      <c r="E1100" s="4" t="s">
        <v>47</v>
      </c>
      <c r="F1100" s="7">
        <v>11755</v>
      </c>
      <c r="G1100" s="7">
        <v>31625</v>
      </c>
      <c r="H1100" s="8">
        <v>21388.52</v>
      </c>
    </row>
    <row r="1101" spans="1:8" ht="14.45" customHeight="1" x14ac:dyDescent="0.2">
      <c r="A1101" s="4">
        <v>2023</v>
      </c>
      <c r="B1101" s="4" t="s">
        <v>39</v>
      </c>
      <c r="C1101" s="4" t="s">
        <v>257</v>
      </c>
      <c r="D1101" s="4" t="s">
        <v>249</v>
      </c>
      <c r="E1101" s="4" t="s">
        <v>47</v>
      </c>
      <c r="F1101" s="7">
        <v>6908</v>
      </c>
      <c r="G1101" s="7">
        <v>19021</v>
      </c>
      <c r="H1101" s="8">
        <v>15608.14</v>
      </c>
    </row>
    <row r="1102" spans="1:8" ht="14.45" customHeight="1" x14ac:dyDescent="0.2">
      <c r="A1102" s="4">
        <v>2023</v>
      </c>
      <c r="B1102" s="4" t="s">
        <v>36</v>
      </c>
      <c r="C1102" s="4" t="s">
        <v>258</v>
      </c>
      <c r="D1102" s="4" t="s">
        <v>248</v>
      </c>
      <c r="E1102" s="4" t="s">
        <v>47</v>
      </c>
      <c r="F1102" s="7">
        <v>26797</v>
      </c>
      <c r="G1102" s="7">
        <v>85278</v>
      </c>
      <c r="H1102" s="8">
        <v>286572.44</v>
      </c>
    </row>
    <row r="1103" spans="1:8" ht="14.45" customHeight="1" x14ac:dyDescent="0.2">
      <c r="A1103" s="4">
        <v>2023</v>
      </c>
      <c r="B1103" s="4" t="s">
        <v>36</v>
      </c>
      <c r="C1103" s="4" t="s">
        <v>258</v>
      </c>
      <c r="D1103" s="4" t="s">
        <v>249</v>
      </c>
      <c r="E1103" s="4" t="s">
        <v>47</v>
      </c>
      <c r="F1103" s="7">
        <v>15011</v>
      </c>
      <c r="G1103" s="7">
        <v>64056</v>
      </c>
      <c r="H1103" s="8">
        <v>349414.44</v>
      </c>
    </row>
    <row r="1104" spans="1:8" ht="14.45" customHeight="1" x14ac:dyDescent="0.2">
      <c r="A1104" s="4">
        <v>2023</v>
      </c>
      <c r="B1104" s="4" t="s">
        <v>37</v>
      </c>
      <c r="C1104" s="4" t="s">
        <v>258</v>
      </c>
      <c r="D1104" s="4" t="s">
        <v>248</v>
      </c>
      <c r="E1104" s="4" t="s">
        <v>47</v>
      </c>
      <c r="F1104" s="7">
        <v>23279</v>
      </c>
      <c r="G1104" s="7">
        <v>190599</v>
      </c>
      <c r="H1104" s="8">
        <v>716577.8</v>
      </c>
    </row>
    <row r="1105" spans="1:8" ht="14.45" customHeight="1" x14ac:dyDescent="0.2">
      <c r="A1105" s="4">
        <v>2023</v>
      </c>
      <c r="B1105" s="4" t="s">
        <v>37</v>
      </c>
      <c r="C1105" s="4" t="s">
        <v>258</v>
      </c>
      <c r="D1105" s="4" t="s">
        <v>249</v>
      </c>
      <c r="E1105" s="4" t="s">
        <v>47</v>
      </c>
      <c r="F1105" s="7">
        <v>11079</v>
      </c>
      <c r="G1105" s="7">
        <v>94568</v>
      </c>
      <c r="H1105" s="8">
        <v>489012.24</v>
      </c>
    </row>
    <row r="1106" spans="1:8" ht="14.45" customHeight="1" x14ac:dyDescent="0.2">
      <c r="A1106" s="4">
        <v>2023</v>
      </c>
      <c r="B1106" s="4" t="s">
        <v>38</v>
      </c>
      <c r="C1106" s="4" t="s">
        <v>258</v>
      </c>
      <c r="D1106" s="4" t="s">
        <v>248</v>
      </c>
      <c r="E1106" s="4" t="s">
        <v>47</v>
      </c>
      <c r="F1106" s="7">
        <v>113301</v>
      </c>
      <c r="G1106" s="7">
        <v>442112</v>
      </c>
      <c r="H1106" s="8">
        <v>2151770.79</v>
      </c>
    </row>
    <row r="1107" spans="1:8" ht="14.45" customHeight="1" x14ac:dyDescent="0.2">
      <c r="A1107" s="4">
        <v>2023</v>
      </c>
      <c r="B1107" s="4" t="s">
        <v>38</v>
      </c>
      <c r="C1107" s="4" t="s">
        <v>258</v>
      </c>
      <c r="D1107" s="4" t="s">
        <v>249</v>
      </c>
      <c r="E1107" s="4" t="s">
        <v>47</v>
      </c>
      <c r="F1107" s="7">
        <v>48296</v>
      </c>
      <c r="G1107" s="7">
        <v>186296</v>
      </c>
      <c r="H1107" s="8">
        <v>942295.87</v>
      </c>
    </row>
    <row r="1108" spans="1:8" ht="14.45" customHeight="1" x14ac:dyDescent="0.2">
      <c r="A1108" s="4">
        <v>2023</v>
      </c>
      <c r="B1108" s="4" t="s">
        <v>39</v>
      </c>
      <c r="C1108" s="4" t="s">
        <v>258</v>
      </c>
      <c r="D1108" s="4" t="s">
        <v>248</v>
      </c>
      <c r="E1108" s="4" t="s">
        <v>47</v>
      </c>
      <c r="F1108" s="7">
        <v>19051</v>
      </c>
      <c r="G1108" s="7">
        <v>65002</v>
      </c>
      <c r="H1108" s="8">
        <v>44898.79</v>
      </c>
    </row>
    <row r="1109" spans="1:8" ht="14.45" customHeight="1" x14ac:dyDescent="0.2">
      <c r="A1109" s="4">
        <v>2023</v>
      </c>
      <c r="B1109" s="4" t="s">
        <v>39</v>
      </c>
      <c r="C1109" s="4" t="s">
        <v>258</v>
      </c>
      <c r="D1109" s="4" t="s">
        <v>249</v>
      </c>
      <c r="E1109" s="4" t="s">
        <v>47</v>
      </c>
      <c r="F1109" s="7">
        <v>11371</v>
      </c>
      <c r="G1109" s="7">
        <v>42982</v>
      </c>
      <c r="H1109" s="8">
        <v>31473.59</v>
      </c>
    </row>
    <row r="1110" spans="1:8" ht="14.45" customHeight="1" x14ac:dyDescent="0.2">
      <c r="A1110" s="4">
        <v>2023</v>
      </c>
      <c r="B1110" s="4" t="s">
        <v>36</v>
      </c>
      <c r="C1110" s="4" t="s">
        <v>259</v>
      </c>
      <c r="D1110" s="4" t="s">
        <v>248</v>
      </c>
      <c r="E1110" s="4" t="s">
        <v>47</v>
      </c>
      <c r="F1110" s="7">
        <v>40257</v>
      </c>
      <c r="G1110" s="7">
        <v>159190</v>
      </c>
      <c r="H1110" s="8">
        <v>382732.67</v>
      </c>
    </row>
    <row r="1111" spans="1:8" ht="14.45" customHeight="1" x14ac:dyDescent="0.2">
      <c r="A1111" s="4">
        <v>2023</v>
      </c>
      <c r="B1111" s="4" t="s">
        <v>36</v>
      </c>
      <c r="C1111" s="4" t="s">
        <v>259</v>
      </c>
      <c r="D1111" s="4" t="s">
        <v>249</v>
      </c>
      <c r="E1111" s="4" t="s">
        <v>47</v>
      </c>
      <c r="F1111" s="7">
        <v>22473</v>
      </c>
      <c r="G1111" s="7">
        <v>110373</v>
      </c>
      <c r="H1111" s="8">
        <v>440639.96</v>
      </c>
    </row>
    <row r="1112" spans="1:8" ht="14.45" customHeight="1" x14ac:dyDescent="0.2">
      <c r="A1112" s="4">
        <v>2023</v>
      </c>
      <c r="B1112" s="4" t="s">
        <v>37</v>
      </c>
      <c r="C1112" s="4" t="s">
        <v>259</v>
      </c>
      <c r="D1112" s="4" t="s">
        <v>248</v>
      </c>
      <c r="E1112" s="4" t="s">
        <v>47</v>
      </c>
      <c r="F1112" s="7">
        <v>40693</v>
      </c>
      <c r="G1112" s="7">
        <v>361833</v>
      </c>
      <c r="H1112" s="8">
        <v>1294607.68</v>
      </c>
    </row>
    <row r="1113" spans="1:8" ht="14.45" customHeight="1" x14ac:dyDescent="0.2">
      <c r="A1113" s="4">
        <v>2023</v>
      </c>
      <c r="B1113" s="4" t="s">
        <v>37</v>
      </c>
      <c r="C1113" s="4" t="s">
        <v>259</v>
      </c>
      <c r="D1113" s="4" t="s">
        <v>249</v>
      </c>
      <c r="E1113" s="4" t="s">
        <v>47</v>
      </c>
      <c r="F1113" s="7">
        <v>20620</v>
      </c>
      <c r="G1113" s="7">
        <v>200179</v>
      </c>
      <c r="H1113" s="8">
        <v>710699.71</v>
      </c>
    </row>
    <row r="1114" spans="1:8" ht="14.45" customHeight="1" x14ac:dyDescent="0.2">
      <c r="A1114" s="4">
        <v>2023</v>
      </c>
      <c r="B1114" s="4" t="s">
        <v>38</v>
      </c>
      <c r="C1114" s="4" t="s">
        <v>259</v>
      </c>
      <c r="D1114" s="4" t="s">
        <v>248</v>
      </c>
      <c r="E1114" s="4" t="s">
        <v>47</v>
      </c>
      <c r="F1114" s="7">
        <v>165475</v>
      </c>
      <c r="G1114" s="7">
        <v>850309</v>
      </c>
      <c r="H1114" s="8">
        <v>4296740.0199999996</v>
      </c>
    </row>
    <row r="1115" spans="1:8" ht="14.45" customHeight="1" x14ac:dyDescent="0.2">
      <c r="A1115" s="4">
        <v>2023</v>
      </c>
      <c r="B1115" s="4" t="s">
        <v>38</v>
      </c>
      <c r="C1115" s="4" t="s">
        <v>259</v>
      </c>
      <c r="D1115" s="4" t="s">
        <v>249</v>
      </c>
      <c r="E1115" s="4" t="s">
        <v>47</v>
      </c>
      <c r="F1115" s="7">
        <v>79498</v>
      </c>
      <c r="G1115" s="7">
        <v>393667</v>
      </c>
      <c r="H1115" s="8">
        <v>2032501.84</v>
      </c>
    </row>
    <row r="1116" spans="1:8" ht="14.45" customHeight="1" x14ac:dyDescent="0.2">
      <c r="A1116" s="4">
        <v>2023</v>
      </c>
      <c r="B1116" s="4" t="s">
        <v>39</v>
      </c>
      <c r="C1116" s="4" t="s">
        <v>259</v>
      </c>
      <c r="D1116" s="4" t="s">
        <v>248</v>
      </c>
      <c r="E1116" s="4" t="s">
        <v>47</v>
      </c>
      <c r="F1116" s="7">
        <v>27550</v>
      </c>
      <c r="G1116" s="7">
        <v>116479</v>
      </c>
      <c r="H1116" s="8">
        <v>82270.100000000006</v>
      </c>
    </row>
    <row r="1117" spans="1:8" ht="14.45" customHeight="1" x14ac:dyDescent="0.2">
      <c r="A1117" s="4">
        <v>2023</v>
      </c>
      <c r="B1117" s="4" t="s">
        <v>39</v>
      </c>
      <c r="C1117" s="4" t="s">
        <v>259</v>
      </c>
      <c r="D1117" s="4" t="s">
        <v>249</v>
      </c>
      <c r="E1117" s="4" t="s">
        <v>47</v>
      </c>
      <c r="F1117" s="7">
        <v>17547</v>
      </c>
      <c r="G1117" s="7">
        <v>79990</v>
      </c>
      <c r="H1117" s="8">
        <v>59237.41</v>
      </c>
    </row>
    <row r="1118" spans="1:8" ht="14.45" customHeight="1" x14ac:dyDescent="0.2">
      <c r="A1118" s="4">
        <v>2023</v>
      </c>
      <c r="B1118" s="4" t="s">
        <v>36</v>
      </c>
      <c r="C1118" s="4" t="s">
        <v>260</v>
      </c>
      <c r="D1118" s="4" t="s">
        <v>248</v>
      </c>
      <c r="E1118" s="4" t="s">
        <v>47</v>
      </c>
      <c r="F1118" s="7">
        <v>49038</v>
      </c>
      <c r="G1118" s="7">
        <v>222697</v>
      </c>
      <c r="H1118" s="8">
        <v>417499.95</v>
      </c>
    </row>
    <row r="1119" spans="1:8" ht="14.45" customHeight="1" x14ac:dyDescent="0.2">
      <c r="A1119" s="4">
        <v>2023</v>
      </c>
      <c r="B1119" s="4" t="s">
        <v>36</v>
      </c>
      <c r="C1119" s="4" t="s">
        <v>260</v>
      </c>
      <c r="D1119" s="4" t="s">
        <v>249</v>
      </c>
      <c r="E1119" s="4" t="s">
        <v>47</v>
      </c>
      <c r="F1119" s="7">
        <v>27422</v>
      </c>
      <c r="G1119" s="7">
        <v>152728</v>
      </c>
      <c r="H1119" s="8">
        <v>340606.92</v>
      </c>
    </row>
    <row r="1120" spans="1:8" ht="14.45" customHeight="1" x14ac:dyDescent="0.2">
      <c r="A1120" s="4">
        <v>2023</v>
      </c>
      <c r="B1120" s="4" t="s">
        <v>37</v>
      </c>
      <c r="C1120" s="4" t="s">
        <v>260</v>
      </c>
      <c r="D1120" s="4" t="s">
        <v>248</v>
      </c>
      <c r="E1120" s="4" t="s">
        <v>47</v>
      </c>
      <c r="F1120" s="7">
        <v>57241</v>
      </c>
      <c r="G1120" s="7">
        <v>532662</v>
      </c>
      <c r="H1120" s="8">
        <v>1887215.01</v>
      </c>
    </row>
    <row r="1121" spans="1:8" ht="14.45" customHeight="1" x14ac:dyDescent="0.2">
      <c r="A1121" s="4">
        <v>2023</v>
      </c>
      <c r="B1121" s="4" t="s">
        <v>37</v>
      </c>
      <c r="C1121" s="4" t="s">
        <v>260</v>
      </c>
      <c r="D1121" s="4" t="s">
        <v>249</v>
      </c>
      <c r="E1121" s="4" t="s">
        <v>47</v>
      </c>
      <c r="F1121" s="7">
        <v>30038</v>
      </c>
      <c r="G1121" s="7">
        <v>305586</v>
      </c>
      <c r="H1121" s="8">
        <v>948387.3</v>
      </c>
    </row>
    <row r="1122" spans="1:8" ht="14.45" customHeight="1" x14ac:dyDescent="0.2">
      <c r="A1122" s="4">
        <v>2023</v>
      </c>
      <c r="B1122" s="4" t="s">
        <v>38</v>
      </c>
      <c r="C1122" s="4" t="s">
        <v>260</v>
      </c>
      <c r="D1122" s="4" t="s">
        <v>248</v>
      </c>
      <c r="E1122" s="4" t="s">
        <v>47</v>
      </c>
      <c r="F1122" s="7">
        <v>197178</v>
      </c>
      <c r="G1122" s="7">
        <v>1176657</v>
      </c>
      <c r="H1122" s="8">
        <v>6702357.54</v>
      </c>
    </row>
    <row r="1123" spans="1:8" ht="14.45" customHeight="1" x14ac:dyDescent="0.2">
      <c r="A1123" s="4">
        <v>2023</v>
      </c>
      <c r="B1123" s="4" t="s">
        <v>38</v>
      </c>
      <c r="C1123" s="4" t="s">
        <v>260</v>
      </c>
      <c r="D1123" s="4" t="s">
        <v>249</v>
      </c>
      <c r="E1123" s="4" t="s">
        <v>47</v>
      </c>
      <c r="F1123" s="7">
        <v>103486</v>
      </c>
      <c r="G1123" s="7">
        <v>588908</v>
      </c>
      <c r="H1123" s="8">
        <v>3151521.04</v>
      </c>
    </row>
    <row r="1124" spans="1:8" ht="14.45" customHeight="1" x14ac:dyDescent="0.2">
      <c r="A1124" s="4">
        <v>2023</v>
      </c>
      <c r="B1124" s="4" t="s">
        <v>39</v>
      </c>
      <c r="C1124" s="4" t="s">
        <v>260</v>
      </c>
      <c r="D1124" s="4" t="s">
        <v>248</v>
      </c>
      <c r="E1124" s="4" t="s">
        <v>47</v>
      </c>
      <c r="F1124" s="7">
        <v>33742</v>
      </c>
      <c r="G1124" s="7">
        <v>174104</v>
      </c>
      <c r="H1124" s="8">
        <v>123710.26</v>
      </c>
    </row>
    <row r="1125" spans="1:8" ht="14.45" customHeight="1" x14ac:dyDescent="0.2">
      <c r="A1125" s="4">
        <v>2023</v>
      </c>
      <c r="B1125" s="4" t="s">
        <v>39</v>
      </c>
      <c r="C1125" s="4" t="s">
        <v>260</v>
      </c>
      <c r="D1125" s="4" t="s">
        <v>249</v>
      </c>
      <c r="E1125" s="4" t="s">
        <v>47</v>
      </c>
      <c r="F1125" s="7">
        <v>20864</v>
      </c>
      <c r="G1125" s="7">
        <v>113726</v>
      </c>
      <c r="H1125" s="8">
        <v>80164.41</v>
      </c>
    </row>
    <row r="1126" spans="1:8" ht="14.45" customHeight="1" x14ac:dyDescent="0.2">
      <c r="A1126" s="4">
        <v>2023</v>
      </c>
      <c r="B1126" s="4" t="s">
        <v>36</v>
      </c>
      <c r="C1126" s="4" t="s">
        <v>261</v>
      </c>
      <c r="D1126" s="4" t="s">
        <v>248</v>
      </c>
      <c r="E1126" s="4" t="s">
        <v>47</v>
      </c>
      <c r="F1126" s="7">
        <v>54499</v>
      </c>
      <c r="G1126" s="7">
        <v>279407</v>
      </c>
      <c r="H1126" s="8">
        <v>522975.81</v>
      </c>
    </row>
    <row r="1127" spans="1:8" ht="14.45" customHeight="1" x14ac:dyDescent="0.2">
      <c r="A1127" s="4">
        <v>2023</v>
      </c>
      <c r="B1127" s="4" t="s">
        <v>36</v>
      </c>
      <c r="C1127" s="4" t="s">
        <v>261</v>
      </c>
      <c r="D1127" s="4" t="s">
        <v>249</v>
      </c>
      <c r="E1127" s="4" t="s">
        <v>47</v>
      </c>
      <c r="F1127" s="7">
        <v>31606</v>
      </c>
      <c r="G1127" s="7">
        <v>218401</v>
      </c>
      <c r="H1127" s="8">
        <v>436078.59</v>
      </c>
    </row>
    <row r="1128" spans="1:8" ht="14.45" customHeight="1" x14ac:dyDescent="0.2">
      <c r="A1128" s="4">
        <v>2023</v>
      </c>
      <c r="B1128" s="4" t="s">
        <v>37</v>
      </c>
      <c r="C1128" s="4" t="s">
        <v>261</v>
      </c>
      <c r="D1128" s="4" t="s">
        <v>248</v>
      </c>
      <c r="E1128" s="4" t="s">
        <v>47</v>
      </c>
      <c r="F1128" s="7">
        <v>73359</v>
      </c>
      <c r="G1128" s="7">
        <v>700989</v>
      </c>
      <c r="H1128" s="8">
        <v>2456436.88</v>
      </c>
    </row>
    <row r="1129" spans="1:8" ht="14.45" customHeight="1" x14ac:dyDescent="0.2">
      <c r="A1129" s="4">
        <v>2023</v>
      </c>
      <c r="B1129" s="4" t="s">
        <v>37</v>
      </c>
      <c r="C1129" s="4" t="s">
        <v>261</v>
      </c>
      <c r="D1129" s="4" t="s">
        <v>249</v>
      </c>
      <c r="E1129" s="4" t="s">
        <v>47</v>
      </c>
      <c r="F1129" s="7">
        <v>40600</v>
      </c>
      <c r="G1129" s="7">
        <v>442892</v>
      </c>
      <c r="H1129" s="8">
        <v>1439045.45</v>
      </c>
    </row>
    <row r="1130" spans="1:8" ht="14.45" customHeight="1" x14ac:dyDescent="0.2">
      <c r="A1130" s="4">
        <v>2023</v>
      </c>
      <c r="B1130" s="4" t="s">
        <v>38</v>
      </c>
      <c r="C1130" s="4" t="s">
        <v>261</v>
      </c>
      <c r="D1130" s="4" t="s">
        <v>248</v>
      </c>
      <c r="E1130" s="4" t="s">
        <v>47</v>
      </c>
      <c r="F1130" s="7">
        <v>219021</v>
      </c>
      <c r="G1130" s="7">
        <v>1462559</v>
      </c>
      <c r="H1130" s="8">
        <v>9345251.3499999996</v>
      </c>
    </row>
    <row r="1131" spans="1:8" ht="14.45" customHeight="1" x14ac:dyDescent="0.2">
      <c r="A1131" s="4">
        <v>2023</v>
      </c>
      <c r="B1131" s="4" t="s">
        <v>38</v>
      </c>
      <c r="C1131" s="4" t="s">
        <v>261</v>
      </c>
      <c r="D1131" s="4" t="s">
        <v>249</v>
      </c>
      <c r="E1131" s="4" t="s">
        <v>47</v>
      </c>
      <c r="F1131" s="7">
        <v>125843</v>
      </c>
      <c r="G1131" s="7">
        <v>796089</v>
      </c>
      <c r="H1131" s="8">
        <v>4795110.22</v>
      </c>
    </row>
    <row r="1132" spans="1:8" ht="14.45" customHeight="1" x14ac:dyDescent="0.2">
      <c r="A1132" s="4">
        <v>2023</v>
      </c>
      <c r="B1132" s="4" t="s">
        <v>39</v>
      </c>
      <c r="C1132" s="4" t="s">
        <v>261</v>
      </c>
      <c r="D1132" s="4" t="s">
        <v>248</v>
      </c>
      <c r="E1132" s="4" t="s">
        <v>47</v>
      </c>
      <c r="F1132" s="7">
        <v>37803</v>
      </c>
      <c r="G1132" s="7">
        <v>214614</v>
      </c>
      <c r="H1132" s="8">
        <v>162639.94</v>
      </c>
    </row>
    <row r="1133" spans="1:8" ht="14.45" customHeight="1" x14ac:dyDescent="0.2">
      <c r="A1133" s="4">
        <v>2023</v>
      </c>
      <c r="B1133" s="4" t="s">
        <v>39</v>
      </c>
      <c r="C1133" s="4" t="s">
        <v>261</v>
      </c>
      <c r="D1133" s="4" t="s">
        <v>249</v>
      </c>
      <c r="E1133" s="4" t="s">
        <v>47</v>
      </c>
      <c r="F1133" s="7">
        <v>23871</v>
      </c>
      <c r="G1133" s="7">
        <v>157548</v>
      </c>
      <c r="H1133" s="8">
        <v>114820.26</v>
      </c>
    </row>
    <row r="1134" spans="1:8" ht="14.45" customHeight="1" x14ac:dyDescent="0.2">
      <c r="A1134" s="4">
        <v>2023</v>
      </c>
      <c r="B1134" s="4" t="s">
        <v>36</v>
      </c>
      <c r="C1134" s="4" t="s">
        <v>262</v>
      </c>
      <c r="D1134" s="4" t="s">
        <v>248</v>
      </c>
      <c r="E1134" s="4" t="s">
        <v>47</v>
      </c>
      <c r="F1134" s="7">
        <v>54324</v>
      </c>
      <c r="G1134" s="7">
        <v>303454</v>
      </c>
      <c r="H1134" s="8">
        <v>593829.24</v>
      </c>
    </row>
    <row r="1135" spans="1:8" ht="14.45" customHeight="1" x14ac:dyDescent="0.2">
      <c r="A1135" s="4">
        <v>2023</v>
      </c>
      <c r="B1135" s="4" t="s">
        <v>36</v>
      </c>
      <c r="C1135" s="4" t="s">
        <v>262</v>
      </c>
      <c r="D1135" s="4" t="s">
        <v>249</v>
      </c>
      <c r="E1135" s="4" t="s">
        <v>47</v>
      </c>
      <c r="F1135" s="7">
        <v>33000</v>
      </c>
      <c r="G1135" s="7">
        <v>251881</v>
      </c>
      <c r="H1135" s="8">
        <v>541884.07999999996</v>
      </c>
    </row>
    <row r="1136" spans="1:8" ht="14.45" customHeight="1" x14ac:dyDescent="0.2">
      <c r="A1136" s="4">
        <v>2023</v>
      </c>
      <c r="B1136" s="4" t="s">
        <v>37</v>
      </c>
      <c r="C1136" s="4" t="s">
        <v>262</v>
      </c>
      <c r="D1136" s="4" t="s">
        <v>248</v>
      </c>
      <c r="E1136" s="4" t="s">
        <v>47</v>
      </c>
      <c r="F1136" s="7">
        <v>88859</v>
      </c>
      <c r="G1136" s="7">
        <v>846954</v>
      </c>
      <c r="H1136" s="8">
        <v>3255249.77</v>
      </c>
    </row>
    <row r="1137" spans="1:8" ht="14.45" customHeight="1" x14ac:dyDescent="0.2">
      <c r="A1137" s="4">
        <v>2023</v>
      </c>
      <c r="B1137" s="4" t="s">
        <v>37</v>
      </c>
      <c r="C1137" s="4" t="s">
        <v>262</v>
      </c>
      <c r="D1137" s="4" t="s">
        <v>249</v>
      </c>
      <c r="E1137" s="4" t="s">
        <v>47</v>
      </c>
      <c r="F1137" s="7">
        <v>49851</v>
      </c>
      <c r="G1137" s="7">
        <v>528538</v>
      </c>
      <c r="H1137" s="8">
        <v>1830717.52</v>
      </c>
    </row>
    <row r="1138" spans="1:8" ht="14.45" customHeight="1" x14ac:dyDescent="0.2">
      <c r="A1138" s="4">
        <v>2023</v>
      </c>
      <c r="B1138" s="4" t="s">
        <v>38</v>
      </c>
      <c r="C1138" s="4" t="s">
        <v>262</v>
      </c>
      <c r="D1138" s="4" t="s">
        <v>248</v>
      </c>
      <c r="E1138" s="4" t="s">
        <v>47</v>
      </c>
      <c r="F1138" s="7">
        <v>238387</v>
      </c>
      <c r="G1138" s="7">
        <v>1668582</v>
      </c>
      <c r="H1138" s="8">
        <v>11397031.92</v>
      </c>
    </row>
    <row r="1139" spans="1:8" ht="14.45" customHeight="1" x14ac:dyDescent="0.2">
      <c r="A1139" s="4">
        <v>2023</v>
      </c>
      <c r="B1139" s="4" t="s">
        <v>38</v>
      </c>
      <c r="C1139" s="4" t="s">
        <v>262</v>
      </c>
      <c r="D1139" s="4" t="s">
        <v>249</v>
      </c>
      <c r="E1139" s="4" t="s">
        <v>47</v>
      </c>
      <c r="F1139" s="7">
        <v>146021</v>
      </c>
      <c r="G1139" s="7">
        <v>969933</v>
      </c>
      <c r="H1139" s="8">
        <v>6414277.1699999999</v>
      </c>
    </row>
    <row r="1140" spans="1:8" ht="14.45" customHeight="1" x14ac:dyDescent="0.2">
      <c r="A1140" s="4">
        <v>2023</v>
      </c>
      <c r="B1140" s="4" t="s">
        <v>39</v>
      </c>
      <c r="C1140" s="4" t="s">
        <v>262</v>
      </c>
      <c r="D1140" s="4" t="s">
        <v>248</v>
      </c>
      <c r="E1140" s="4" t="s">
        <v>47</v>
      </c>
      <c r="F1140" s="7">
        <v>39829</v>
      </c>
      <c r="G1140" s="7">
        <v>242191</v>
      </c>
      <c r="H1140" s="8">
        <v>204951.39</v>
      </c>
    </row>
    <row r="1141" spans="1:8" ht="14.45" customHeight="1" x14ac:dyDescent="0.2">
      <c r="A1141" s="4">
        <v>2023</v>
      </c>
      <c r="B1141" s="4" t="s">
        <v>39</v>
      </c>
      <c r="C1141" s="4" t="s">
        <v>262</v>
      </c>
      <c r="D1141" s="4" t="s">
        <v>249</v>
      </c>
      <c r="E1141" s="4" t="s">
        <v>47</v>
      </c>
      <c r="F1141" s="7">
        <v>25252</v>
      </c>
      <c r="G1141" s="7">
        <v>173382</v>
      </c>
      <c r="H1141" s="8">
        <v>137401.91</v>
      </c>
    </row>
    <row r="1142" spans="1:8" ht="14.45" customHeight="1" x14ac:dyDescent="0.2">
      <c r="A1142" s="4">
        <v>2023</v>
      </c>
      <c r="B1142" s="4" t="s">
        <v>36</v>
      </c>
      <c r="C1142" s="4" t="s">
        <v>263</v>
      </c>
      <c r="D1142" s="4" t="s">
        <v>248</v>
      </c>
      <c r="E1142" s="4" t="s">
        <v>47</v>
      </c>
      <c r="F1142" s="7">
        <v>62566</v>
      </c>
      <c r="G1142" s="7">
        <v>370462</v>
      </c>
      <c r="H1142" s="8">
        <v>824892.27</v>
      </c>
    </row>
    <row r="1143" spans="1:8" ht="14.45" customHeight="1" x14ac:dyDescent="0.2">
      <c r="A1143" s="4">
        <v>2023</v>
      </c>
      <c r="B1143" s="4" t="s">
        <v>36</v>
      </c>
      <c r="C1143" s="4" t="s">
        <v>263</v>
      </c>
      <c r="D1143" s="4" t="s">
        <v>249</v>
      </c>
      <c r="E1143" s="4" t="s">
        <v>47</v>
      </c>
      <c r="F1143" s="7">
        <v>38051</v>
      </c>
      <c r="G1143" s="7">
        <v>290825</v>
      </c>
      <c r="H1143" s="8">
        <v>841879.66</v>
      </c>
    </row>
    <row r="1144" spans="1:8" ht="14.45" customHeight="1" x14ac:dyDescent="0.2">
      <c r="A1144" s="4">
        <v>2023</v>
      </c>
      <c r="B1144" s="4" t="s">
        <v>37</v>
      </c>
      <c r="C1144" s="4" t="s">
        <v>263</v>
      </c>
      <c r="D1144" s="4" t="s">
        <v>248</v>
      </c>
      <c r="E1144" s="4" t="s">
        <v>47</v>
      </c>
      <c r="F1144" s="7">
        <v>120033</v>
      </c>
      <c r="G1144" s="7">
        <v>1132807</v>
      </c>
      <c r="H1144" s="8">
        <v>4526453.93</v>
      </c>
    </row>
    <row r="1145" spans="1:8" ht="14.45" customHeight="1" x14ac:dyDescent="0.2">
      <c r="A1145" s="4">
        <v>2023</v>
      </c>
      <c r="B1145" s="4" t="s">
        <v>37</v>
      </c>
      <c r="C1145" s="4" t="s">
        <v>263</v>
      </c>
      <c r="D1145" s="4" t="s">
        <v>249</v>
      </c>
      <c r="E1145" s="4" t="s">
        <v>47</v>
      </c>
      <c r="F1145" s="7">
        <v>69028</v>
      </c>
      <c r="G1145" s="7">
        <v>701385</v>
      </c>
      <c r="H1145" s="8">
        <v>2681011.56</v>
      </c>
    </row>
    <row r="1146" spans="1:8" ht="14.45" customHeight="1" x14ac:dyDescent="0.2">
      <c r="A1146" s="4">
        <v>2023</v>
      </c>
      <c r="B1146" s="4" t="s">
        <v>38</v>
      </c>
      <c r="C1146" s="4" t="s">
        <v>263</v>
      </c>
      <c r="D1146" s="4" t="s">
        <v>248</v>
      </c>
      <c r="E1146" s="4" t="s">
        <v>47</v>
      </c>
      <c r="F1146" s="7">
        <v>317433</v>
      </c>
      <c r="G1146" s="7">
        <v>2293404</v>
      </c>
      <c r="H1146" s="8">
        <v>16881818.850000001</v>
      </c>
    </row>
    <row r="1147" spans="1:8" ht="14.45" customHeight="1" x14ac:dyDescent="0.2">
      <c r="A1147" s="4">
        <v>2023</v>
      </c>
      <c r="B1147" s="4" t="s">
        <v>38</v>
      </c>
      <c r="C1147" s="4" t="s">
        <v>263</v>
      </c>
      <c r="D1147" s="4" t="s">
        <v>249</v>
      </c>
      <c r="E1147" s="4" t="s">
        <v>47</v>
      </c>
      <c r="F1147" s="7">
        <v>202576</v>
      </c>
      <c r="G1147" s="7">
        <v>1420562</v>
      </c>
      <c r="H1147" s="8">
        <v>10086755.140000001</v>
      </c>
    </row>
    <row r="1148" spans="1:8" ht="14.45" customHeight="1" x14ac:dyDescent="0.2">
      <c r="A1148" s="4">
        <v>2023</v>
      </c>
      <c r="B1148" s="4" t="s">
        <v>39</v>
      </c>
      <c r="C1148" s="4" t="s">
        <v>263</v>
      </c>
      <c r="D1148" s="4" t="s">
        <v>248</v>
      </c>
      <c r="E1148" s="4" t="s">
        <v>47</v>
      </c>
      <c r="F1148" s="7">
        <v>48693</v>
      </c>
      <c r="G1148" s="7">
        <v>309848</v>
      </c>
      <c r="H1148" s="8">
        <v>281261.71000000002</v>
      </c>
    </row>
    <row r="1149" spans="1:8" ht="14.45" customHeight="1" x14ac:dyDescent="0.2">
      <c r="A1149" s="4">
        <v>2023</v>
      </c>
      <c r="B1149" s="4" t="s">
        <v>39</v>
      </c>
      <c r="C1149" s="4" t="s">
        <v>263</v>
      </c>
      <c r="D1149" s="4" t="s">
        <v>249</v>
      </c>
      <c r="E1149" s="4" t="s">
        <v>47</v>
      </c>
      <c r="F1149" s="7">
        <v>30265</v>
      </c>
      <c r="G1149" s="7">
        <v>212986</v>
      </c>
      <c r="H1149" s="8">
        <v>189732.05</v>
      </c>
    </row>
    <row r="1150" spans="1:8" ht="14.45" customHeight="1" x14ac:dyDescent="0.2">
      <c r="A1150" s="4">
        <v>2023</v>
      </c>
      <c r="B1150" s="4" t="s">
        <v>36</v>
      </c>
      <c r="C1150" s="4" t="s">
        <v>264</v>
      </c>
      <c r="D1150" s="4" t="s">
        <v>248</v>
      </c>
      <c r="E1150" s="4" t="s">
        <v>47</v>
      </c>
      <c r="F1150" s="7">
        <v>61883</v>
      </c>
      <c r="G1150" s="7">
        <v>371470</v>
      </c>
      <c r="H1150" s="8">
        <v>1037069.83</v>
      </c>
    </row>
    <row r="1151" spans="1:8" ht="14.45" customHeight="1" x14ac:dyDescent="0.2">
      <c r="A1151" s="4">
        <v>2023</v>
      </c>
      <c r="B1151" s="4" t="s">
        <v>36</v>
      </c>
      <c r="C1151" s="4" t="s">
        <v>264</v>
      </c>
      <c r="D1151" s="4" t="s">
        <v>249</v>
      </c>
      <c r="E1151" s="4" t="s">
        <v>47</v>
      </c>
      <c r="F1151" s="7">
        <v>37828</v>
      </c>
      <c r="G1151" s="7">
        <v>261997</v>
      </c>
      <c r="H1151" s="8">
        <v>831054.9</v>
      </c>
    </row>
    <row r="1152" spans="1:8" ht="14.45" customHeight="1" x14ac:dyDescent="0.2">
      <c r="A1152" s="4">
        <v>2023</v>
      </c>
      <c r="B1152" s="4" t="s">
        <v>37</v>
      </c>
      <c r="C1152" s="4" t="s">
        <v>264</v>
      </c>
      <c r="D1152" s="4" t="s">
        <v>248</v>
      </c>
      <c r="E1152" s="4" t="s">
        <v>47</v>
      </c>
      <c r="F1152" s="7">
        <v>132179</v>
      </c>
      <c r="G1152" s="7">
        <v>1241232</v>
      </c>
      <c r="H1152" s="8">
        <v>5044099.9000000004</v>
      </c>
    </row>
    <row r="1153" spans="1:8" ht="14.45" customHeight="1" x14ac:dyDescent="0.2">
      <c r="A1153" s="4">
        <v>2023</v>
      </c>
      <c r="B1153" s="4" t="s">
        <v>37</v>
      </c>
      <c r="C1153" s="4" t="s">
        <v>264</v>
      </c>
      <c r="D1153" s="4" t="s">
        <v>249</v>
      </c>
      <c r="E1153" s="4" t="s">
        <v>47</v>
      </c>
      <c r="F1153" s="7">
        <v>81059</v>
      </c>
      <c r="G1153" s="7">
        <v>773578</v>
      </c>
      <c r="H1153" s="8">
        <v>3182751.41</v>
      </c>
    </row>
    <row r="1154" spans="1:8" ht="14.45" customHeight="1" x14ac:dyDescent="0.2">
      <c r="A1154" s="4">
        <v>2023</v>
      </c>
      <c r="B1154" s="4" t="s">
        <v>38</v>
      </c>
      <c r="C1154" s="4" t="s">
        <v>264</v>
      </c>
      <c r="D1154" s="4" t="s">
        <v>248</v>
      </c>
      <c r="E1154" s="4" t="s">
        <v>47</v>
      </c>
      <c r="F1154" s="7">
        <v>355089</v>
      </c>
      <c r="G1154" s="7">
        <v>2563361</v>
      </c>
      <c r="H1154" s="8">
        <v>19435538.390000001</v>
      </c>
    </row>
    <row r="1155" spans="1:8" ht="14.45" customHeight="1" x14ac:dyDescent="0.2">
      <c r="A1155" s="4">
        <v>2023</v>
      </c>
      <c r="B1155" s="4" t="s">
        <v>38</v>
      </c>
      <c r="C1155" s="4" t="s">
        <v>264</v>
      </c>
      <c r="D1155" s="4" t="s">
        <v>249</v>
      </c>
      <c r="E1155" s="4" t="s">
        <v>47</v>
      </c>
      <c r="F1155" s="7">
        <v>244787</v>
      </c>
      <c r="G1155" s="7">
        <v>1710160</v>
      </c>
      <c r="H1155" s="8">
        <v>12772770.289999999</v>
      </c>
    </row>
    <row r="1156" spans="1:8" ht="14.45" customHeight="1" x14ac:dyDescent="0.2">
      <c r="A1156" s="4">
        <v>2023</v>
      </c>
      <c r="B1156" s="4" t="s">
        <v>39</v>
      </c>
      <c r="C1156" s="4" t="s">
        <v>264</v>
      </c>
      <c r="D1156" s="4" t="s">
        <v>248</v>
      </c>
      <c r="E1156" s="4" t="s">
        <v>47</v>
      </c>
      <c r="F1156" s="7">
        <v>51445</v>
      </c>
      <c r="G1156" s="7">
        <v>344869</v>
      </c>
      <c r="H1156" s="8">
        <v>340056.14</v>
      </c>
    </row>
    <row r="1157" spans="1:8" ht="14.45" customHeight="1" x14ac:dyDescent="0.2">
      <c r="A1157" s="4">
        <v>2023</v>
      </c>
      <c r="B1157" s="4" t="s">
        <v>39</v>
      </c>
      <c r="C1157" s="4" t="s">
        <v>264</v>
      </c>
      <c r="D1157" s="4" t="s">
        <v>249</v>
      </c>
      <c r="E1157" s="4" t="s">
        <v>47</v>
      </c>
      <c r="F1157" s="7">
        <v>31194</v>
      </c>
      <c r="G1157" s="7">
        <v>213085</v>
      </c>
      <c r="H1157" s="8">
        <v>213717.69</v>
      </c>
    </row>
    <row r="1158" spans="1:8" ht="14.45" customHeight="1" x14ac:dyDescent="0.2">
      <c r="A1158" s="4">
        <v>2023</v>
      </c>
      <c r="B1158" s="4" t="s">
        <v>36</v>
      </c>
      <c r="C1158" s="4" t="s">
        <v>265</v>
      </c>
      <c r="D1158" s="4" t="s">
        <v>248</v>
      </c>
      <c r="E1158" s="4" t="s">
        <v>47</v>
      </c>
      <c r="F1158" s="7">
        <v>56219</v>
      </c>
      <c r="G1158" s="7">
        <v>319141</v>
      </c>
      <c r="H1158" s="8">
        <v>1169144.71</v>
      </c>
    </row>
    <row r="1159" spans="1:8" ht="14.45" customHeight="1" x14ac:dyDescent="0.2">
      <c r="A1159" s="4">
        <v>2023</v>
      </c>
      <c r="B1159" s="4" t="s">
        <v>36</v>
      </c>
      <c r="C1159" s="4" t="s">
        <v>265</v>
      </c>
      <c r="D1159" s="4" t="s">
        <v>249</v>
      </c>
      <c r="E1159" s="4" t="s">
        <v>47</v>
      </c>
      <c r="F1159" s="7">
        <v>34559</v>
      </c>
      <c r="G1159" s="7">
        <v>208860</v>
      </c>
      <c r="H1159" s="8">
        <v>856158.05</v>
      </c>
    </row>
    <row r="1160" spans="1:8" ht="14.45" customHeight="1" x14ac:dyDescent="0.2">
      <c r="A1160" s="4">
        <v>2023</v>
      </c>
      <c r="B1160" s="4" t="s">
        <v>37</v>
      </c>
      <c r="C1160" s="4" t="s">
        <v>265</v>
      </c>
      <c r="D1160" s="4" t="s">
        <v>248</v>
      </c>
      <c r="E1160" s="4" t="s">
        <v>47</v>
      </c>
      <c r="F1160" s="7">
        <v>124708</v>
      </c>
      <c r="G1160" s="7">
        <v>1132865</v>
      </c>
      <c r="H1160" s="8">
        <v>4493054.91</v>
      </c>
    </row>
    <row r="1161" spans="1:8" ht="14.45" customHeight="1" x14ac:dyDescent="0.2">
      <c r="A1161" s="4">
        <v>2023</v>
      </c>
      <c r="B1161" s="4" t="s">
        <v>37</v>
      </c>
      <c r="C1161" s="4" t="s">
        <v>265</v>
      </c>
      <c r="D1161" s="4" t="s">
        <v>249</v>
      </c>
      <c r="E1161" s="4" t="s">
        <v>47</v>
      </c>
      <c r="F1161" s="7">
        <v>84392</v>
      </c>
      <c r="G1161" s="7">
        <v>766236</v>
      </c>
      <c r="H1161" s="8">
        <v>3199538.53</v>
      </c>
    </row>
    <row r="1162" spans="1:8" ht="14.45" customHeight="1" x14ac:dyDescent="0.2">
      <c r="A1162" s="4">
        <v>2023</v>
      </c>
      <c r="B1162" s="4" t="s">
        <v>38</v>
      </c>
      <c r="C1162" s="4" t="s">
        <v>265</v>
      </c>
      <c r="D1162" s="4" t="s">
        <v>248</v>
      </c>
      <c r="E1162" s="4" t="s">
        <v>47</v>
      </c>
      <c r="F1162" s="7">
        <v>367636</v>
      </c>
      <c r="G1162" s="7">
        <v>2545159</v>
      </c>
      <c r="H1162" s="8">
        <v>18930429.09</v>
      </c>
    </row>
    <row r="1163" spans="1:8" ht="14.45" customHeight="1" x14ac:dyDescent="0.2">
      <c r="A1163" s="4">
        <v>2023</v>
      </c>
      <c r="B1163" s="4" t="s">
        <v>38</v>
      </c>
      <c r="C1163" s="4" t="s">
        <v>265</v>
      </c>
      <c r="D1163" s="4" t="s">
        <v>249</v>
      </c>
      <c r="E1163" s="4" t="s">
        <v>47</v>
      </c>
      <c r="F1163" s="7">
        <v>274651</v>
      </c>
      <c r="G1163" s="7">
        <v>1825437</v>
      </c>
      <c r="H1163" s="8">
        <v>13658085.210000001</v>
      </c>
    </row>
    <row r="1164" spans="1:8" ht="14.45" customHeight="1" x14ac:dyDescent="0.2">
      <c r="A1164" s="4">
        <v>2023</v>
      </c>
      <c r="B1164" s="4" t="s">
        <v>39</v>
      </c>
      <c r="C1164" s="4" t="s">
        <v>265</v>
      </c>
      <c r="D1164" s="4" t="s">
        <v>248</v>
      </c>
      <c r="E1164" s="4" t="s">
        <v>47</v>
      </c>
      <c r="F1164" s="7">
        <v>47000</v>
      </c>
      <c r="G1164" s="7">
        <v>307761</v>
      </c>
      <c r="H1164" s="8">
        <v>332099.61</v>
      </c>
    </row>
    <row r="1165" spans="1:8" ht="14.45" customHeight="1" x14ac:dyDescent="0.2">
      <c r="A1165" s="4">
        <v>2023</v>
      </c>
      <c r="B1165" s="4" t="s">
        <v>39</v>
      </c>
      <c r="C1165" s="4" t="s">
        <v>265</v>
      </c>
      <c r="D1165" s="4" t="s">
        <v>249</v>
      </c>
      <c r="E1165" s="4" t="s">
        <v>47</v>
      </c>
      <c r="F1165" s="7">
        <v>28836</v>
      </c>
      <c r="G1165" s="7">
        <v>189306</v>
      </c>
      <c r="H1165" s="8">
        <v>203743.84</v>
      </c>
    </row>
    <row r="1166" spans="1:8" ht="14.45" customHeight="1" x14ac:dyDescent="0.2">
      <c r="A1166" s="4">
        <v>2023</v>
      </c>
      <c r="B1166" s="4" t="s">
        <v>36</v>
      </c>
      <c r="C1166" s="4" t="s">
        <v>266</v>
      </c>
      <c r="D1166" s="4" t="s">
        <v>248</v>
      </c>
      <c r="E1166" s="4" t="s">
        <v>47</v>
      </c>
      <c r="F1166" s="7">
        <v>48050</v>
      </c>
      <c r="G1166" s="7">
        <v>277164</v>
      </c>
      <c r="H1166" s="8">
        <v>1281794.97</v>
      </c>
    </row>
    <row r="1167" spans="1:8" ht="14.45" customHeight="1" x14ac:dyDescent="0.2">
      <c r="A1167" s="4">
        <v>2023</v>
      </c>
      <c r="B1167" s="4" t="s">
        <v>36</v>
      </c>
      <c r="C1167" s="4" t="s">
        <v>266</v>
      </c>
      <c r="D1167" s="4" t="s">
        <v>249</v>
      </c>
      <c r="E1167" s="4" t="s">
        <v>47</v>
      </c>
      <c r="F1167" s="7">
        <v>28761</v>
      </c>
      <c r="G1167" s="7">
        <v>159191</v>
      </c>
      <c r="H1167" s="8">
        <v>797714.31</v>
      </c>
    </row>
    <row r="1168" spans="1:8" ht="14.45" customHeight="1" x14ac:dyDescent="0.2">
      <c r="A1168" s="4">
        <v>2023</v>
      </c>
      <c r="B1168" s="4" t="s">
        <v>37</v>
      </c>
      <c r="C1168" s="4" t="s">
        <v>266</v>
      </c>
      <c r="D1168" s="4" t="s">
        <v>248</v>
      </c>
      <c r="E1168" s="4" t="s">
        <v>47</v>
      </c>
      <c r="F1168" s="7">
        <v>105105</v>
      </c>
      <c r="G1168" s="7">
        <v>940168</v>
      </c>
      <c r="H1168" s="8">
        <v>3674689.7</v>
      </c>
    </row>
    <row r="1169" spans="1:8" ht="14.45" customHeight="1" x14ac:dyDescent="0.2">
      <c r="A1169" s="4">
        <v>2023</v>
      </c>
      <c r="B1169" s="4" t="s">
        <v>37</v>
      </c>
      <c r="C1169" s="4" t="s">
        <v>266</v>
      </c>
      <c r="D1169" s="4" t="s">
        <v>249</v>
      </c>
      <c r="E1169" s="4" t="s">
        <v>47</v>
      </c>
      <c r="F1169" s="7">
        <v>75400</v>
      </c>
      <c r="G1169" s="7">
        <v>668813</v>
      </c>
      <c r="H1169" s="8">
        <v>2773065.85</v>
      </c>
    </row>
    <row r="1170" spans="1:8" ht="14.45" customHeight="1" x14ac:dyDescent="0.2">
      <c r="A1170" s="4">
        <v>2023</v>
      </c>
      <c r="B1170" s="4" t="s">
        <v>38</v>
      </c>
      <c r="C1170" s="4" t="s">
        <v>266</v>
      </c>
      <c r="D1170" s="4" t="s">
        <v>248</v>
      </c>
      <c r="E1170" s="4" t="s">
        <v>47</v>
      </c>
      <c r="F1170" s="7">
        <v>338316</v>
      </c>
      <c r="G1170" s="7">
        <v>2321606</v>
      </c>
      <c r="H1170" s="8">
        <v>17166131.120000001</v>
      </c>
    </row>
    <row r="1171" spans="1:8" ht="14.45" customHeight="1" x14ac:dyDescent="0.2">
      <c r="A1171" s="4">
        <v>2023</v>
      </c>
      <c r="B1171" s="4" t="s">
        <v>38</v>
      </c>
      <c r="C1171" s="4" t="s">
        <v>266</v>
      </c>
      <c r="D1171" s="4" t="s">
        <v>249</v>
      </c>
      <c r="E1171" s="4" t="s">
        <v>47</v>
      </c>
      <c r="F1171" s="7">
        <v>255435</v>
      </c>
      <c r="G1171" s="7">
        <v>1680141</v>
      </c>
      <c r="H1171" s="8">
        <v>12317186.279999999</v>
      </c>
    </row>
    <row r="1172" spans="1:8" ht="14.45" customHeight="1" x14ac:dyDescent="0.2">
      <c r="A1172" s="4">
        <v>2023</v>
      </c>
      <c r="B1172" s="4" t="s">
        <v>39</v>
      </c>
      <c r="C1172" s="4" t="s">
        <v>266</v>
      </c>
      <c r="D1172" s="4" t="s">
        <v>248</v>
      </c>
      <c r="E1172" s="4" t="s">
        <v>47</v>
      </c>
      <c r="F1172" s="7">
        <v>39952</v>
      </c>
      <c r="G1172" s="7">
        <v>265646</v>
      </c>
      <c r="H1172" s="8">
        <v>310367.58</v>
      </c>
    </row>
    <row r="1173" spans="1:8" ht="14.45" customHeight="1" x14ac:dyDescent="0.2">
      <c r="A1173" s="4">
        <v>2023</v>
      </c>
      <c r="B1173" s="4" t="s">
        <v>39</v>
      </c>
      <c r="C1173" s="4" t="s">
        <v>266</v>
      </c>
      <c r="D1173" s="4" t="s">
        <v>249</v>
      </c>
      <c r="E1173" s="4" t="s">
        <v>47</v>
      </c>
      <c r="F1173" s="7">
        <v>24320</v>
      </c>
      <c r="G1173" s="7">
        <v>156062</v>
      </c>
      <c r="H1173" s="8">
        <v>184352.82</v>
      </c>
    </row>
    <row r="1174" spans="1:8" ht="14.45" customHeight="1" x14ac:dyDescent="0.2">
      <c r="A1174" s="4">
        <v>2023</v>
      </c>
      <c r="B1174" s="4" t="s">
        <v>36</v>
      </c>
      <c r="C1174" s="4" t="s">
        <v>267</v>
      </c>
      <c r="D1174" s="4" t="s">
        <v>248</v>
      </c>
      <c r="E1174" s="4" t="s">
        <v>47</v>
      </c>
      <c r="F1174" s="7">
        <v>49796</v>
      </c>
      <c r="G1174" s="7">
        <v>282997</v>
      </c>
      <c r="H1174" s="8">
        <v>1529885.07</v>
      </c>
    </row>
    <row r="1175" spans="1:8" ht="14.45" customHeight="1" x14ac:dyDescent="0.2">
      <c r="A1175" s="4">
        <v>2023</v>
      </c>
      <c r="B1175" s="4" t="s">
        <v>36</v>
      </c>
      <c r="C1175" s="4" t="s">
        <v>267</v>
      </c>
      <c r="D1175" s="4" t="s">
        <v>249</v>
      </c>
      <c r="E1175" s="4" t="s">
        <v>47</v>
      </c>
      <c r="F1175" s="7">
        <v>28132</v>
      </c>
      <c r="G1175" s="7">
        <v>148687</v>
      </c>
      <c r="H1175" s="8">
        <v>927904.09</v>
      </c>
    </row>
    <row r="1176" spans="1:8" ht="14.45" customHeight="1" x14ac:dyDescent="0.2">
      <c r="A1176" s="4">
        <v>2023</v>
      </c>
      <c r="B1176" s="4" t="s">
        <v>37</v>
      </c>
      <c r="C1176" s="4" t="s">
        <v>267</v>
      </c>
      <c r="D1176" s="4" t="s">
        <v>248</v>
      </c>
      <c r="E1176" s="4" t="s">
        <v>47</v>
      </c>
      <c r="F1176" s="7">
        <v>94555</v>
      </c>
      <c r="G1176" s="7">
        <v>806494</v>
      </c>
      <c r="H1176" s="8">
        <v>3026850.93</v>
      </c>
    </row>
    <row r="1177" spans="1:8" ht="14.45" customHeight="1" x14ac:dyDescent="0.2">
      <c r="A1177" s="4">
        <v>2023</v>
      </c>
      <c r="B1177" s="4" t="s">
        <v>37</v>
      </c>
      <c r="C1177" s="4" t="s">
        <v>267</v>
      </c>
      <c r="D1177" s="4" t="s">
        <v>249</v>
      </c>
      <c r="E1177" s="4" t="s">
        <v>47</v>
      </c>
      <c r="F1177" s="7">
        <v>67309</v>
      </c>
      <c r="G1177" s="7">
        <v>572850</v>
      </c>
      <c r="H1177" s="8">
        <v>2299826.14</v>
      </c>
    </row>
    <row r="1178" spans="1:8" ht="14.45" customHeight="1" x14ac:dyDescent="0.2">
      <c r="A1178" s="4">
        <v>2023</v>
      </c>
      <c r="B1178" s="4" t="s">
        <v>38</v>
      </c>
      <c r="C1178" s="4" t="s">
        <v>267</v>
      </c>
      <c r="D1178" s="4" t="s">
        <v>248</v>
      </c>
      <c r="E1178" s="4" t="s">
        <v>47</v>
      </c>
      <c r="F1178" s="7">
        <v>339246</v>
      </c>
      <c r="G1178" s="7">
        <v>2233253</v>
      </c>
      <c r="H1178" s="8">
        <v>16509542.970000001</v>
      </c>
    </row>
    <row r="1179" spans="1:8" ht="14.45" customHeight="1" x14ac:dyDescent="0.2">
      <c r="A1179" s="4">
        <v>2023</v>
      </c>
      <c r="B1179" s="4" t="s">
        <v>38</v>
      </c>
      <c r="C1179" s="4" t="s">
        <v>267</v>
      </c>
      <c r="D1179" s="4" t="s">
        <v>249</v>
      </c>
      <c r="E1179" s="4" t="s">
        <v>47</v>
      </c>
      <c r="F1179" s="7">
        <v>244099</v>
      </c>
      <c r="G1179" s="7">
        <v>1526821</v>
      </c>
      <c r="H1179" s="8">
        <v>11423093.640000001</v>
      </c>
    </row>
    <row r="1180" spans="1:8" ht="14.45" customHeight="1" x14ac:dyDescent="0.2">
      <c r="A1180" s="4">
        <v>2023</v>
      </c>
      <c r="B1180" s="4" t="s">
        <v>39</v>
      </c>
      <c r="C1180" s="4" t="s">
        <v>267</v>
      </c>
      <c r="D1180" s="4" t="s">
        <v>248</v>
      </c>
      <c r="E1180" s="4" t="s">
        <v>47</v>
      </c>
      <c r="F1180" s="7">
        <v>41042</v>
      </c>
      <c r="G1180" s="7">
        <v>264149</v>
      </c>
      <c r="H1180" s="8">
        <v>332387.21999999997</v>
      </c>
    </row>
    <row r="1181" spans="1:8" ht="14.45" customHeight="1" x14ac:dyDescent="0.2">
      <c r="A1181" s="4">
        <v>2023</v>
      </c>
      <c r="B1181" s="4" t="s">
        <v>39</v>
      </c>
      <c r="C1181" s="4" t="s">
        <v>267</v>
      </c>
      <c r="D1181" s="4" t="s">
        <v>249</v>
      </c>
      <c r="E1181" s="4" t="s">
        <v>47</v>
      </c>
      <c r="F1181" s="7">
        <v>24507</v>
      </c>
      <c r="G1181" s="7">
        <v>146949</v>
      </c>
      <c r="H1181" s="8">
        <v>188289.74</v>
      </c>
    </row>
    <row r="1182" spans="1:8" ht="14.45" customHeight="1" x14ac:dyDescent="0.2">
      <c r="A1182" s="4">
        <v>2023</v>
      </c>
      <c r="B1182" s="4" t="s">
        <v>36</v>
      </c>
      <c r="C1182" s="4" t="s">
        <v>268</v>
      </c>
      <c r="D1182" s="4" t="s">
        <v>248</v>
      </c>
      <c r="E1182" s="4" t="s">
        <v>47</v>
      </c>
      <c r="F1182" s="7">
        <v>55718</v>
      </c>
      <c r="G1182" s="7">
        <v>324993</v>
      </c>
      <c r="H1182" s="8">
        <v>2083212.99</v>
      </c>
    </row>
    <row r="1183" spans="1:8" ht="14.45" customHeight="1" x14ac:dyDescent="0.2">
      <c r="A1183" s="4">
        <v>2023</v>
      </c>
      <c r="B1183" s="4" t="s">
        <v>36</v>
      </c>
      <c r="C1183" s="4" t="s">
        <v>268</v>
      </c>
      <c r="D1183" s="4" t="s">
        <v>249</v>
      </c>
      <c r="E1183" s="4" t="s">
        <v>47</v>
      </c>
      <c r="F1183" s="7">
        <v>29926</v>
      </c>
      <c r="G1183" s="7">
        <v>148835</v>
      </c>
      <c r="H1183" s="8">
        <v>1133148.33</v>
      </c>
    </row>
    <row r="1184" spans="1:8" ht="14.45" customHeight="1" x14ac:dyDescent="0.2">
      <c r="A1184" s="4">
        <v>2023</v>
      </c>
      <c r="B1184" s="4" t="s">
        <v>37</v>
      </c>
      <c r="C1184" s="4" t="s">
        <v>268</v>
      </c>
      <c r="D1184" s="4" t="s">
        <v>248</v>
      </c>
      <c r="E1184" s="4" t="s">
        <v>47</v>
      </c>
      <c r="F1184" s="7">
        <v>95201</v>
      </c>
      <c r="G1184" s="7">
        <v>818074</v>
      </c>
      <c r="H1184" s="8">
        <v>2808499.4</v>
      </c>
    </row>
    <row r="1185" spans="1:8" ht="14.45" customHeight="1" x14ac:dyDescent="0.2">
      <c r="A1185" s="4">
        <v>2023</v>
      </c>
      <c r="B1185" s="4" t="s">
        <v>37</v>
      </c>
      <c r="C1185" s="4" t="s">
        <v>268</v>
      </c>
      <c r="D1185" s="4" t="s">
        <v>249</v>
      </c>
      <c r="E1185" s="4" t="s">
        <v>47</v>
      </c>
      <c r="F1185" s="7">
        <v>62324</v>
      </c>
      <c r="G1185" s="7">
        <v>523267</v>
      </c>
      <c r="H1185" s="8">
        <v>1906779.09</v>
      </c>
    </row>
    <row r="1186" spans="1:8" ht="14.45" customHeight="1" x14ac:dyDescent="0.2">
      <c r="A1186" s="4">
        <v>2023</v>
      </c>
      <c r="B1186" s="4" t="s">
        <v>38</v>
      </c>
      <c r="C1186" s="4" t="s">
        <v>268</v>
      </c>
      <c r="D1186" s="4" t="s">
        <v>248</v>
      </c>
      <c r="E1186" s="4" t="s">
        <v>47</v>
      </c>
      <c r="F1186" s="7">
        <v>356440</v>
      </c>
      <c r="G1186" s="7">
        <v>2338417</v>
      </c>
      <c r="H1186" s="8">
        <v>17362340.440000001</v>
      </c>
    </row>
    <row r="1187" spans="1:8" ht="14.45" customHeight="1" x14ac:dyDescent="0.2">
      <c r="A1187" s="4">
        <v>2023</v>
      </c>
      <c r="B1187" s="4" t="s">
        <v>38</v>
      </c>
      <c r="C1187" s="4" t="s">
        <v>268</v>
      </c>
      <c r="D1187" s="4" t="s">
        <v>249</v>
      </c>
      <c r="E1187" s="4" t="s">
        <v>47</v>
      </c>
      <c r="F1187" s="7">
        <v>237892</v>
      </c>
      <c r="G1187" s="7">
        <v>1400906</v>
      </c>
      <c r="H1187" s="8">
        <v>10052901.41</v>
      </c>
    </row>
    <row r="1188" spans="1:8" ht="14.45" customHeight="1" x14ac:dyDescent="0.2">
      <c r="A1188" s="4">
        <v>2023</v>
      </c>
      <c r="B1188" s="4" t="s">
        <v>39</v>
      </c>
      <c r="C1188" s="4" t="s">
        <v>268</v>
      </c>
      <c r="D1188" s="4" t="s">
        <v>248</v>
      </c>
      <c r="E1188" s="4" t="s">
        <v>47</v>
      </c>
      <c r="F1188" s="7">
        <v>44209</v>
      </c>
      <c r="G1188" s="7">
        <v>291426</v>
      </c>
      <c r="H1188" s="8">
        <v>383388.43</v>
      </c>
    </row>
    <row r="1189" spans="1:8" ht="14.45" customHeight="1" x14ac:dyDescent="0.2">
      <c r="A1189" s="4">
        <v>2023</v>
      </c>
      <c r="B1189" s="4" t="s">
        <v>39</v>
      </c>
      <c r="C1189" s="4" t="s">
        <v>268</v>
      </c>
      <c r="D1189" s="4" t="s">
        <v>249</v>
      </c>
      <c r="E1189" s="4" t="s">
        <v>47</v>
      </c>
      <c r="F1189" s="7">
        <v>25886</v>
      </c>
      <c r="G1189" s="7">
        <v>153421</v>
      </c>
      <c r="H1189" s="8">
        <v>200939.51</v>
      </c>
    </row>
    <row r="1190" spans="1:8" ht="14.45" customHeight="1" x14ac:dyDescent="0.2">
      <c r="A1190" s="4">
        <v>2023</v>
      </c>
      <c r="B1190" s="4" t="s">
        <v>36</v>
      </c>
      <c r="C1190" s="4" t="s">
        <v>269</v>
      </c>
      <c r="D1190" s="4" t="s">
        <v>248</v>
      </c>
      <c r="E1190" s="4" t="s">
        <v>47</v>
      </c>
      <c r="F1190" s="7">
        <v>43004</v>
      </c>
      <c r="G1190" s="7">
        <v>256213</v>
      </c>
      <c r="H1190" s="8">
        <v>1897581.91</v>
      </c>
    </row>
    <row r="1191" spans="1:8" ht="14.45" customHeight="1" x14ac:dyDescent="0.2">
      <c r="A1191" s="4">
        <v>2023</v>
      </c>
      <c r="B1191" s="4" t="s">
        <v>36</v>
      </c>
      <c r="C1191" s="4" t="s">
        <v>269</v>
      </c>
      <c r="D1191" s="4" t="s">
        <v>249</v>
      </c>
      <c r="E1191" s="4" t="s">
        <v>47</v>
      </c>
      <c r="F1191" s="7">
        <v>22186</v>
      </c>
      <c r="G1191" s="7">
        <v>104234</v>
      </c>
      <c r="H1191" s="8">
        <v>903174.62</v>
      </c>
    </row>
    <row r="1192" spans="1:8" ht="14.45" customHeight="1" x14ac:dyDescent="0.2">
      <c r="A1192" s="4">
        <v>2023</v>
      </c>
      <c r="B1192" s="4" t="s">
        <v>37</v>
      </c>
      <c r="C1192" s="4" t="s">
        <v>269</v>
      </c>
      <c r="D1192" s="4" t="s">
        <v>248</v>
      </c>
      <c r="E1192" s="4" t="s">
        <v>47</v>
      </c>
      <c r="F1192" s="7">
        <v>69608</v>
      </c>
      <c r="G1192" s="7">
        <v>616782</v>
      </c>
      <c r="H1192" s="8">
        <v>1905755</v>
      </c>
    </row>
    <row r="1193" spans="1:8" ht="14.45" customHeight="1" x14ac:dyDescent="0.2">
      <c r="A1193" s="4">
        <v>2023</v>
      </c>
      <c r="B1193" s="4" t="s">
        <v>37</v>
      </c>
      <c r="C1193" s="4" t="s">
        <v>269</v>
      </c>
      <c r="D1193" s="4" t="s">
        <v>249</v>
      </c>
      <c r="E1193" s="4" t="s">
        <v>47</v>
      </c>
      <c r="F1193" s="7">
        <v>40232</v>
      </c>
      <c r="G1193" s="7">
        <v>340173</v>
      </c>
      <c r="H1193" s="8">
        <v>1136772.4099999999</v>
      </c>
    </row>
    <row r="1194" spans="1:8" ht="14.45" customHeight="1" x14ac:dyDescent="0.2">
      <c r="A1194" s="4">
        <v>2023</v>
      </c>
      <c r="B1194" s="4" t="s">
        <v>38</v>
      </c>
      <c r="C1194" s="4" t="s">
        <v>269</v>
      </c>
      <c r="D1194" s="4" t="s">
        <v>248</v>
      </c>
      <c r="E1194" s="4" t="s">
        <v>47</v>
      </c>
      <c r="F1194" s="7">
        <v>276022</v>
      </c>
      <c r="G1194" s="7">
        <v>1818529</v>
      </c>
      <c r="H1194" s="8">
        <v>14128103.689999999</v>
      </c>
    </row>
    <row r="1195" spans="1:8" ht="14.45" customHeight="1" x14ac:dyDescent="0.2">
      <c r="A1195" s="4">
        <v>2023</v>
      </c>
      <c r="B1195" s="4" t="s">
        <v>38</v>
      </c>
      <c r="C1195" s="4" t="s">
        <v>269</v>
      </c>
      <c r="D1195" s="4" t="s">
        <v>249</v>
      </c>
      <c r="E1195" s="4" t="s">
        <v>47</v>
      </c>
      <c r="F1195" s="7">
        <v>163452</v>
      </c>
      <c r="G1195" s="7">
        <v>913590</v>
      </c>
      <c r="H1195" s="8">
        <v>6616818.7000000002</v>
      </c>
    </row>
    <row r="1196" spans="1:8" ht="14.45" customHeight="1" x14ac:dyDescent="0.2">
      <c r="A1196" s="4">
        <v>2023</v>
      </c>
      <c r="B1196" s="4" t="s">
        <v>39</v>
      </c>
      <c r="C1196" s="4" t="s">
        <v>269</v>
      </c>
      <c r="D1196" s="4" t="s">
        <v>248</v>
      </c>
      <c r="E1196" s="4" t="s">
        <v>47</v>
      </c>
      <c r="F1196" s="7">
        <v>33553</v>
      </c>
      <c r="G1196" s="7">
        <v>229453</v>
      </c>
      <c r="H1196" s="8">
        <v>306593.15000000002</v>
      </c>
    </row>
    <row r="1197" spans="1:8" ht="14.45" customHeight="1" x14ac:dyDescent="0.2">
      <c r="A1197" s="4">
        <v>2023</v>
      </c>
      <c r="B1197" s="4" t="s">
        <v>39</v>
      </c>
      <c r="C1197" s="4" t="s">
        <v>269</v>
      </c>
      <c r="D1197" s="4" t="s">
        <v>249</v>
      </c>
      <c r="E1197" s="4" t="s">
        <v>47</v>
      </c>
      <c r="F1197" s="7">
        <v>19304</v>
      </c>
      <c r="G1197" s="7">
        <v>113168</v>
      </c>
      <c r="H1197" s="8">
        <v>149627.57999999999</v>
      </c>
    </row>
    <row r="1198" spans="1:8" ht="14.45" customHeight="1" x14ac:dyDescent="0.2">
      <c r="A1198" s="4">
        <v>2023</v>
      </c>
      <c r="B1198" s="4" t="s">
        <v>36</v>
      </c>
      <c r="C1198" s="4" t="s">
        <v>270</v>
      </c>
      <c r="D1198" s="4" t="s">
        <v>248</v>
      </c>
      <c r="E1198" s="4" t="s">
        <v>47</v>
      </c>
      <c r="F1198" s="7">
        <v>32608</v>
      </c>
      <c r="G1198" s="7">
        <v>195885</v>
      </c>
      <c r="H1198" s="8">
        <v>1589406.52</v>
      </c>
    </row>
    <row r="1199" spans="1:8" ht="14.45" customHeight="1" x14ac:dyDescent="0.2">
      <c r="A1199" s="4">
        <v>2023</v>
      </c>
      <c r="B1199" s="4" t="s">
        <v>36</v>
      </c>
      <c r="C1199" s="4" t="s">
        <v>270</v>
      </c>
      <c r="D1199" s="4" t="s">
        <v>249</v>
      </c>
      <c r="E1199" s="4" t="s">
        <v>47</v>
      </c>
      <c r="F1199" s="7">
        <v>15467</v>
      </c>
      <c r="G1199" s="7">
        <v>69395</v>
      </c>
      <c r="H1199" s="8">
        <v>632891.35</v>
      </c>
    </row>
    <row r="1200" spans="1:8" ht="14.45" customHeight="1" x14ac:dyDescent="0.2">
      <c r="A1200" s="4">
        <v>2023</v>
      </c>
      <c r="B1200" s="4" t="s">
        <v>37</v>
      </c>
      <c r="C1200" s="4" t="s">
        <v>270</v>
      </c>
      <c r="D1200" s="4" t="s">
        <v>248</v>
      </c>
      <c r="E1200" s="4" t="s">
        <v>47</v>
      </c>
      <c r="F1200" s="7">
        <v>46347</v>
      </c>
      <c r="G1200" s="7">
        <v>439492</v>
      </c>
      <c r="H1200" s="8">
        <v>1287370.96</v>
      </c>
    </row>
    <row r="1201" spans="1:8" ht="14.45" customHeight="1" x14ac:dyDescent="0.2">
      <c r="A1201" s="4">
        <v>2023</v>
      </c>
      <c r="B1201" s="4" t="s">
        <v>37</v>
      </c>
      <c r="C1201" s="4" t="s">
        <v>270</v>
      </c>
      <c r="D1201" s="4" t="s">
        <v>249</v>
      </c>
      <c r="E1201" s="4" t="s">
        <v>47</v>
      </c>
      <c r="F1201" s="7">
        <v>23826</v>
      </c>
      <c r="G1201" s="7">
        <v>207672</v>
      </c>
      <c r="H1201" s="8">
        <v>601478.82999999996</v>
      </c>
    </row>
    <row r="1202" spans="1:8" ht="14.45" customHeight="1" x14ac:dyDescent="0.2">
      <c r="A1202" s="4">
        <v>2023</v>
      </c>
      <c r="B1202" s="4" t="s">
        <v>38</v>
      </c>
      <c r="C1202" s="4" t="s">
        <v>270</v>
      </c>
      <c r="D1202" s="4" t="s">
        <v>248</v>
      </c>
      <c r="E1202" s="4" t="s">
        <v>47</v>
      </c>
      <c r="F1202" s="7">
        <v>206260</v>
      </c>
      <c r="G1202" s="7">
        <v>1385443</v>
      </c>
      <c r="H1202" s="8">
        <v>11442595.039999999</v>
      </c>
    </row>
    <row r="1203" spans="1:8" ht="14.45" customHeight="1" x14ac:dyDescent="0.2">
      <c r="A1203" s="4">
        <v>2023</v>
      </c>
      <c r="B1203" s="4" t="s">
        <v>38</v>
      </c>
      <c r="C1203" s="4" t="s">
        <v>270</v>
      </c>
      <c r="D1203" s="4" t="s">
        <v>249</v>
      </c>
      <c r="E1203" s="4" t="s">
        <v>47</v>
      </c>
      <c r="F1203" s="7">
        <v>107016</v>
      </c>
      <c r="G1203" s="7">
        <v>575715</v>
      </c>
      <c r="H1203" s="8">
        <v>4241142.4400000004</v>
      </c>
    </row>
    <row r="1204" spans="1:8" ht="14.45" customHeight="1" x14ac:dyDescent="0.2">
      <c r="A1204" s="4">
        <v>2023</v>
      </c>
      <c r="B1204" s="4" t="s">
        <v>39</v>
      </c>
      <c r="C1204" s="4" t="s">
        <v>270</v>
      </c>
      <c r="D1204" s="4" t="s">
        <v>248</v>
      </c>
      <c r="E1204" s="4" t="s">
        <v>47</v>
      </c>
      <c r="F1204" s="7">
        <v>23917</v>
      </c>
      <c r="G1204" s="7">
        <v>179028</v>
      </c>
      <c r="H1204" s="8">
        <v>234321.89</v>
      </c>
    </row>
    <row r="1205" spans="1:8" ht="14.45" customHeight="1" x14ac:dyDescent="0.2">
      <c r="A1205" s="4">
        <v>2023</v>
      </c>
      <c r="B1205" s="4" t="s">
        <v>39</v>
      </c>
      <c r="C1205" s="4" t="s">
        <v>270</v>
      </c>
      <c r="D1205" s="4" t="s">
        <v>249</v>
      </c>
      <c r="E1205" s="4" t="s">
        <v>47</v>
      </c>
      <c r="F1205" s="7">
        <v>13471</v>
      </c>
      <c r="G1205" s="7">
        <v>82894</v>
      </c>
      <c r="H1205" s="8">
        <v>111274.94</v>
      </c>
    </row>
    <row r="1206" spans="1:8" ht="14.45" customHeight="1" x14ac:dyDescent="0.2">
      <c r="A1206" s="4">
        <v>2023</v>
      </c>
      <c r="B1206" s="4" t="s">
        <v>36</v>
      </c>
      <c r="C1206" s="4" t="s">
        <v>271</v>
      </c>
      <c r="D1206" s="4" t="s">
        <v>248</v>
      </c>
      <c r="E1206" s="4" t="s">
        <v>47</v>
      </c>
      <c r="F1206" s="7">
        <v>26349</v>
      </c>
      <c r="G1206" s="7">
        <v>153159</v>
      </c>
      <c r="H1206" s="8">
        <v>1458395.6</v>
      </c>
    </row>
    <row r="1207" spans="1:8" ht="14.45" customHeight="1" x14ac:dyDescent="0.2">
      <c r="A1207" s="4">
        <v>2023</v>
      </c>
      <c r="B1207" s="4" t="s">
        <v>36</v>
      </c>
      <c r="C1207" s="4" t="s">
        <v>271</v>
      </c>
      <c r="D1207" s="4" t="s">
        <v>249</v>
      </c>
      <c r="E1207" s="4" t="s">
        <v>47</v>
      </c>
      <c r="F1207" s="7">
        <v>9460</v>
      </c>
      <c r="G1207" s="7">
        <v>40208</v>
      </c>
      <c r="H1207" s="8">
        <v>389881.04</v>
      </c>
    </row>
    <row r="1208" spans="1:8" ht="14.45" customHeight="1" x14ac:dyDescent="0.2">
      <c r="A1208" s="4">
        <v>2023</v>
      </c>
      <c r="B1208" s="4" t="s">
        <v>37</v>
      </c>
      <c r="C1208" s="4" t="s">
        <v>271</v>
      </c>
      <c r="D1208" s="4" t="s">
        <v>248</v>
      </c>
      <c r="E1208" s="4" t="s">
        <v>47</v>
      </c>
      <c r="F1208" s="7">
        <v>24334</v>
      </c>
      <c r="G1208" s="7">
        <v>255961</v>
      </c>
      <c r="H1208" s="8">
        <v>732662.82</v>
      </c>
    </row>
    <row r="1209" spans="1:8" ht="14.45" customHeight="1" x14ac:dyDescent="0.2">
      <c r="A1209" s="4">
        <v>2023</v>
      </c>
      <c r="B1209" s="4" t="s">
        <v>37</v>
      </c>
      <c r="C1209" s="4" t="s">
        <v>271</v>
      </c>
      <c r="D1209" s="4" t="s">
        <v>249</v>
      </c>
      <c r="E1209" s="4" t="s">
        <v>47</v>
      </c>
      <c r="F1209" s="7">
        <v>9512</v>
      </c>
      <c r="G1209" s="7">
        <v>91368</v>
      </c>
      <c r="H1209" s="8">
        <v>243593.14</v>
      </c>
    </row>
    <row r="1210" spans="1:8" ht="14.45" customHeight="1" x14ac:dyDescent="0.2">
      <c r="A1210" s="4">
        <v>2023</v>
      </c>
      <c r="B1210" s="4" t="s">
        <v>38</v>
      </c>
      <c r="C1210" s="4" t="s">
        <v>271</v>
      </c>
      <c r="D1210" s="4" t="s">
        <v>248</v>
      </c>
      <c r="E1210" s="4" t="s">
        <v>47</v>
      </c>
      <c r="F1210" s="7">
        <v>146883</v>
      </c>
      <c r="G1210" s="7">
        <v>977926</v>
      </c>
      <c r="H1210" s="8">
        <v>8700627.8399999999</v>
      </c>
    </row>
    <row r="1211" spans="1:8" ht="14.45" customHeight="1" x14ac:dyDescent="0.2">
      <c r="A1211" s="4">
        <v>2023</v>
      </c>
      <c r="B1211" s="4" t="s">
        <v>38</v>
      </c>
      <c r="C1211" s="4" t="s">
        <v>271</v>
      </c>
      <c r="D1211" s="4" t="s">
        <v>249</v>
      </c>
      <c r="E1211" s="4" t="s">
        <v>47</v>
      </c>
      <c r="F1211" s="7">
        <v>55859</v>
      </c>
      <c r="G1211" s="7">
        <v>277794</v>
      </c>
      <c r="H1211" s="8">
        <v>2145871.29</v>
      </c>
    </row>
    <row r="1212" spans="1:8" ht="14.45" customHeight="1" x14ac:dyDescent="0.2">
      <c r="A1212" s="4">
        <v>2023</v>
      </c>
      <c r="B1212" s="4" t="s">
        <v>39</v>
      </c>
      <c r="C1212" s="4" t="s">
        <v>271</v>
      </c>
      <c r="D1212" s="4" t="s">
        <v>248</v>
      </c>
      <c r="E1212" s="4" t="s">
        <v>47</v>
      </c>
      <c r="F1212" s="7">
        <v>16482</v>
      </c>
      <c r="G1212" s="7">
        <v>136116</v>
      </c>
      <c r="H1212" s="8">
        <v>185657.98</v>
      </c>
    </row>
    <row r="1213" spans="1:8" ht="14.45" customHeight="1" x14ac:dyDescent="0.2">
      <c r="A1213" s="4">
        <v>2023</v>
      </c>
      <c r="B1213" s="4" t="s">
        <v>39</v>
      </c>
      <c r="C1213" s="4" t="s">
        <v>271</v>
      </c>
      <c r="D1213" s="4" t="s">
        <v>249</v>
      </c>
      <c r="E1213" s="4" t="s">
        <v>47</v>
      </c>
      <c r="F1213" s="7">
        <v>7393</v>
      </c>
      <c r="G1213" s="7">
        <v>49585</v>
      </c>
      <c r="H1213" s="8">
        <v>66273.38</v>
      </c>
    </row>
    <row r="1214" spans="1:8" ht="14.45" customHeight="1" x14ac:dyDescent="0.2">
      <c r="A1214" s="4">
        <v>2024</v>
      </c>
      <c r="B1214" s="4" t="s">
        <v>36</v>
      </c>
      <c r="C1214" s="4" t="s">
        <v>253</v>
      </c>
      <c r="D1214" s="4" t="s">
        <v>248</v>
      </c>
      <c r="E1214" s="4" t="s">
        <v>47</v>
      </c>
      <c r="F1214" s="7">
        <v>143</v>
      </c>
      <c r="G1214" s="7">
        <v>954</v>
      </c>
      <c r="H1214" s="8">
        <v>239149.47</v>
      </c>
    </row>
    <row r="1215" spans="1:8" ht="14.45" customHeight="1" x14ac:dyDescent="0.2">
      <c r="A1215" s="4">
        <v>2024</v>
      </c>
      <c r="B1215" s="4" t="s">
        <v>36</v>
      </c>
      <c r="C1215" s="4" t="s">
        <v>253</v>
      </c>
      <c r="D1215" s="4" t="s">
        <v>249</v>
      </c>
      <c r="E1215" s="4" t="s">
        <v>47</v>
      </c>
      <c r="F1215" s="7">
        <v>177</v>
      </c>
      <c r="G1215" s="7">
        <v>1143</v>
      </c>
      <c r="H1215" s="8">
        <v>179653.55</v>
      </c>
    </row>
    <row r="1216" spans="1:8" ht="14.45" customHeight="1" x14ac:dyDescent="0.2">
      <c r="A1216" s="4">
        <v>2024</v>
      </c>
      <c r="B1216" s="4" t="s">
        <v>37</v>
      </c>
      <c r="C1216" s="4" t="s">
        <v>253</v>
      </c>
      <c r="D1216" s="4" t="s">
        <v>248</v>
      </c>
      <c r="E1216" s="4" t="s">
        <v>47</v>
      </c>
      <c r="F1216" s="7">
        <v>207</v>
      </c>
      <c r="G1216" s="7">
        <v>1559</v>
      </c>
      <c r="H1216" s="8">
        <v>142041.85</v>
      </c>
    </row>
    <row r="1217" spans="1:8" ht="14.45" customHeight="1" x14ac:dyDescent="0.2">
      <c r="A1217" s="4">
        <v>2024</v>
      </c>
      <c r="B1217" s="4" t="s">
        <v>37</v>
      </c>
      <c r="C1217" s="4" t="s">
        <v>253</v>
      </c>
      <c r="D1217" s="4" t="s">
        <v>249</v>
      </c>
      <c r="E1217" s="4" t="s">
        <v>47</v>
      </c>
      <c r="F1217" s="7">
        <v>295</v>
      </c>
      <c r="G1217" s="7">
        <v>1921</v>
      </c>
      <c r="H1217" s="8">
        <v>182452.71</v>
      </c>
    </row>
    <row r="1218" spans="1:8" ht="14.45" customHeight="1" x14ac:dyDescent="0.2">
      <c r="A1218" s="4">
        <v>2024</v>
      </c>
      <c r="B1218" s="4" t="s">
        <v>38</v>
      </c>
      <c r="C1218" s="4" t="s">
        <v>253</v>
      </c>
      <c r="D1218" s="4" t="s">
        <v>248</v>
      </c>
      <c r="E1218" s="4" t="s">
        <v>47</v>
      </c>
      <c r="F1218" s="7">
        <v>129</v>
      </c>
      <c r="G1218" s="7">
        <v>328</v>
      </c>
      <c r="H1218" s="8">
        <v>6480.66</v>
      </c>
    </row>
    <row r="1219" spans="1:8" ht="14.45" customHeight="1" x14ac:dyDescent="0.2">
      <c r="A1219" s="4">
        <v>2024</v>
      </c>
      <c r="B1219" s="4" t="s">
        <v>38</v>
      </c>
      <c r="C1219" s="4" t="s">
        <v>253</v>
      </c>
      <c r="D1219" s="4" t="s">
        <v>249</v>
      </c>
      <c r="E1219" s="4" t="s">
        <v>47</v>
      </c>
      <c r="F1219" s="7">
        <v>210</v>
      </c>
      <c r="G1219" s="7">
        <v>499</v>
      </c>
      <c r="H1219" s="8">
        <v>22275.15</v>
      </c>
    </row>
    <row r="1220" spans="1:8" ht="14.45" customHeight="1" x14ac:dyDescent="0.2">
      <c r="A1220" s="4">
        <v>2024</v>
      </c>
      <c r="B1220" s="4" t="s">
        <v>39</v>
      </c>
      <c r="C1220" s="4" t="s">
        <v>253</v>
      </c>
      <c r="D1220" s="4" t="s">
        <v>249</v>
      </c>
      <c r="E1220" s="4" t="s">
        <v>47</v>
      </c>
      <c r="F1220" s="7"/>
      <c r="G1220" s="7"/>
      <c r="H1220" s="8"/>
    </row>
    <row r="1221" spans="1:8" ht="14.45" customHeight="1" x14ac:dyDescent="0.2">
      <c r="A1221" s="4">
        <v>2024</v>
      </c>
      <c r="B1221" s="4" t="s">
        <v>36</v>
      </c>
      <c r="C1221" s="4" t="s">
        <v>254</v>
      </c>
      <c r="D1221" s="4" t="s">
        <v>248</v>
      </c>
      <c r="E1221" s="4" t="s">
        <v>47</v>
      </c>
      <c r="F1221" s="7">
        <v>261</v>
      </c>
      <c r="G1221" s="7">
        <v>2002</v>
      </c>
      <c r="H1221" s="8">
        <v>267753.48</v>
      </c>
    </row>
    <row r="1222" spans="1:8" ht="14.45" customHeight="1" x14ac:dyDescent="0.2">
      <c r="A1222" s="4">
        <v>2024</v>
      </c>
      <c r="B1222" s="4" t="s">
        <v>36</v>
      </c>
      <c r="C1222" s="4" t="s">
        <v>254</v>
      </c>
      <c r="D1222" s="4" t="s">
        <v>249</v>
      </c>
      <c r="E1222" s="4" t="s">
        <v>47</v>
      </c>
      <c r="F1222" s="7">
        <v>350</v>
      </c>
      <c r="G1222" s="7">
        <v>2271</v>
      </c>
      <c r="H1222" s="8">
        <v>199596.48</v>
      </c>
    </row>
    <row r="1223" spans="1:8" ht="14.45" customHeight="1" x14ac:dyDescent="0.2">
      <c r="A1223" s="4">
        <v>2024</v>
      </c>
      <c r="B1223" s="4" t="s">
        <v>37</v>
      </c>
      <c r="C1223" s="4" t="s">
        <v>254</v>
      </c>
      <c r="D1223" s="4" t="s">
        <v>248</v>
      </c>
      <c r="E1223" s="4" t="s">
        <v>47</v>
      </c>
      <c r="F1223" s="7">
        <v>410</v>
      </c>
      <c r="G1223" s="7">
        <v>3401</v>
      </c>
      <c r="H1223" s="8">
        <v>463378.52</v>
      </c>
    </row>
    <row r="1224" spans="1:8" ht="14.45" customHeight="1" x14ac:dyDescent="0.2">
      <c r="A1224" s="4">
        <v>2024</v>
      </c>
      <c r="B1224" s="4" t="s">
        <v>37</v>
      </c>
      <c r="C1224" s="4" t="s">
        <v>254</v>
      </c>
      <c r="D1224" s="4" t="s">
        <v>249</v>
      </c>
      <c r="E1224" s="4" t="s">
        <v>47</v>
      </c>
      <c r="F1224" s="7">
        <v>521</v>
      </c>
      <c r="G1224" s="7">
        <v>4575</v>
      </c>
      <c r="H1224" s="8">
        <v>598917.74</v>
      </c>
    </row>
    <row r="1225" spans="1:8" ht="14.45" customHeight="1" x14ac:dyDescent="0.2">
      <c r="A1225" s="4">
        <v>2024</v>
      </c>
      <c r="B1225" s="4" t="s">
        <v>38</v>
      </c>
      <c r="C1225" s="4" t="s">
        <v>254</v>
      </c>
      <c r="D1225" s="4" t="s">
        <v>248</v>
      </c>
      <c r="E1225" s="4" t="s">
        <v>47</v>
      </c>
      <c r="F1225" s="7">
        <v>392</v>
      </c>
      <c r="G1225" s="7">
        <v>939</v>
      </c>
      <c r="H1225" s="8">
        <v>14828.83</v>
      </c>
    </row>
    <row r="1226" spans="1:8" ht="14.45" customHeight="1" x14ac:dyDescent="0.2">
      <c r="A1226" s="4">
        <v>2024</v>
      </c>
      <c r="B1226" s="4" t="s">
        <v>38</v>
      </c>
      <c r="C1226" s="4" t="s">
        <v>254</v>
      </c>
      <c r="D1226" s="4" t="s">
        <v>249</v>
      </c>
      <c r="E1226" s="4" t="s">
        <v>47</v>
      </c>
      <c r="F1226" s="7">
        <v>415</v>
      </c>
      <c r="G1226" s="7">
        <v>1084</v>
      </c>
      <c r="H1226" s="8">
        <v>9163.99</v>
      </c>
    </row>
    <row r="1227" spans="1:8" ht="14.45" customHeight="1" x14ac:dyDescent="0.2">
      <c r="A1227" s="4">
        <v>2024</v>
      </c>
      <c r="B1227" s="4" t="s">
        <v>39</v>
      </c>
      <c r="C1227" s="4" t="s">
        <v>254</v>
      </c>
      <c r="D1227" s="4" t="s">
        <v>248</v>
      </c>
      <c r="E1227" s="4" t="s">
        <v>47</v>
      </c>
      <c r="F1227" s="7"/>
      <c r="G1227" s="7"/>
      <c r="H1227" s="8"/>
    </row>
    <row r="1228" spans="1:8" ht="14.45" customHeight="1" x14ac:dyDescent="0.2">
      <c r="A1228" s="4">
        <v>2024</v>
      </c>
      <c r="B1228" s="4" t="s">
        <v>39</v>
      </c>
      <c r="C1228" s="4" t="s">
        <v>254</v>
      </c>
      <c r="D1228" s="4" t="s">
        <v>249</v>
      </c>
      <c r="E1228" s="4" t="s">
        <v>47</v>
      </c>
      <c r="F1228" s="7"/>
      <c r="G1228" s="7"/>
      <c r="H1228" s="8"/>
    </row>
    <row r="1229" spans="1:8" ht="14.45" customHeight="1" x14ac:dyDescent="0.2">
      <c r="A1229" s="4">
        <v>2024</v>
      </c>
      <c r="B1229" s="4" t="s">
        <v>36</v>
      </c>
      <c r="C1229" s="4" t="s">
        <v>255</v>
      </c>
      <c r="D1229" s="4" t="s">
        <v>248</v>
      </c>
      <c r="E1229" s="4" t="s">
        <v>47</v>
      </c>
      <c r="F1229" s="7">
        <v>541</v>
      </c>
      <c r="G1229" s="7">
        <v>2560</v>
      </c>
      <c r="H1229" s="8">
        <v>320993.43</v>
      </c>
    </row>
    <row r="1230" spans="1:8" ht="14.45" customHeight="1" x14ac:dyDescent="0.2">
      <c r="A1230" s="4">
        <v>2024</v>
      </c>
      <c r="B1230" s="4" t="s">
        <v>36</v>
      </c>
      <c r="C1230" s="4" t="s">
        <v>255</v>
      </c>
      <c r="D1230" s="4" t="s">
        <v>249</v>
      </c>
      <c r="E1230" s="4" t="s">
        <v>47</v>
      </c>
      <c r="F1230" s="7">
        <v>673</v>
      </c>
      <c r="G1230" s="7">
        <v>3484</v>
      </c>
      <c r="H1230" s="8">
        <v>290914.90000000002</v>
      </c>
    </row>
    <row r="1231" spans="1:8" ht="14.45" customHeight="1" x14ac:dyDescent="0.2">
      <c r="A1231" s="4">
        <v>2024</v>
      </c>
      <c r="B1231" s="4" t="s">
        <v>37</v>
      </c>
      <c r="C1231" s="4" t="s">
        <v>255</v>
      </c>
      <c r="D1231" s="4" t="s">
        <v>248</v>
      </c>
      <c r="E1231" s="4" t="s">
        <v>47</v>
      </c>
      <c r="F1231" s="7">
        <v>650</v>
      </c>
      <c r="G1231" s="7">
        <v>4700</v>
      </c>
      <c r="H1231" s="8">
        <v>624959.97</v>
      </c>
    </row>
    <row r="1232" spans="1:8" ht="14.45" customHeight="1" x14ac:dyDescent="0.2">
      <c r="A1232" s="4">
        <v>2024</v>
      </c>
      <c r="B1232" s="4" t="s">
        <v>37</v>
      </c>
      <c r="C1232" s="4" t="s">
        <v>255</v>
      </c>
      <c r="D1232" s="4" t="s">
        <v>249</v>
      </c>
      <c r="E1232" s="4" t="s">
        <v>47</v>
      </c>
      <c r="F1232" s="7">
        <v>697</v>
      </c>
      <c r="G1232" s="7">
        <v>5843</v>
      </c>
      <c r="H1232" s="8">
        <v>802120.42</v>
      </c>
    </row>
    <row r="1233" spans="1:8" ht="14.45" customHeight="1" x14ac:dyDescent="0.2">
      <c r="A1233" s="4">
        <v>2024</v>
      </c>
      <c r="B1233" s="4" t="s">
        <v>38</v>
      </c>
      <c r="C1233" s="4" t="s">
        <v>255</v>
      </c>
      <c r="D1233" s="4" t="s">
        <v>248</v>
      </c>
      <c r="E1233" s="4" t="s">
        <v>47</v>
      </c>
      <c r="F1233" s="7">
        <v>3860</v>
      </c>
      <c r="G1233" s="7">
        <v>6268</v>
      </c>
      <c r="H1233" s="8">
        <v>26604.66</v>
      </c>
    </row>
    <row r="1234" spans="1:8" ht="14.45" customHeight="1" x14ac:dyDescent="0.2">
      <c r="A1234" s="4">
        <v>2024</v>
      </c>
      <c r="B1234" s="4" t="s">
        <v>38</v>
      </c>
      <c r="C1234" s="4" t="s">
        <v>255</v>
      </c>
      <c r="D1234" s="4" t="s">
        <v>249</v>
      </c>
      <c r="E1234" s="4" t="s">
        <v>47</v>
      </c>
      <c r="F1234" s="7">
        <v>2450</v>
      </c>
      <c r="G1234" s="7">
        <v>4255</v>
      </c>
      <c r="H1234" s="8">
        <v>28105.49</v>
      </c>
    </row>
    <row r="1235" spans="1:8" ht="14.45" customHeight="1" x14ac:dyDescent="0.2">
      <c r="A1235" s="4">
        <v>2024</v>
      </c>
      <c r="B1235" s="4" t="s">
        <v>39</v>
      </c>
      <c r="C1235" s="4" t="s">
        <v>255</v>
      </c>
      <c r="D1235" s="4" t="s">
        <v>248</v>
      </c>
      <c r="E1235" s="4" t="s">
        <v>47</v>
      </c>
      <c r="F1235" s="7">
        <v>14</v>
      </c>
      <c r="G1235" s="7">
        <v>14</v>
      </c>
      <c r="H1235" s="8">
        <v>16.920000000000002</v>
      </c>
    </row>
    <row r="1236" spans="1:8" ht="14.45" customHeight="1" x14ac:dyDescent="0.2">
      <c r="A1236" s="4">
        <v>2024</v>
      </c>
      <c r="B1236" s="4" t="s">
        <v>39</v>
      </c>
      <c r="C1236" s="4" t="s">
        <v>255</v>
      </c>
      <c r="D1236" s="4" t="s">
        <v>249</v>
      </c>
      <c r="E1236" s="4" t="s">
        <v>47</v>
      </c>
      <c r="F1236" s="7">
        <v>10</v>
      </c>
      <c r="G1236" s="7">
        <v>17</v>
      </c>
      <c r="H1236" s="8">
        <v>19</v>
      </c>
    </row>
    <row r="1237" spans="1:8" ht="14.45" customHeight="1" x14ac:dyDescent="0.2">
      <c r="A1237" s="4">
        <v>2024</v>
      </c>
      <c r="B1237" s="4" t="s">
        <v>36</v>
      </c>
      <c r="C1237" s="4" t="s">
        <v>256</v>
      </c>
      <c r="D1237" s="4" t="s">
        <v>248</v>
      </c>
      <c r="E1237" s="4" t="s">
        <v>47</v>
      </c>
      <c r="F1237" s="7">
        <v>4048</v>
      </c>
      <c r="G1237" s="7">
        <v>10564</v>
      </c>
      <c r="H1237" s="8">
        <v>184935</v>
      </c>
    </row>
    <row r="1238" spans="1:8" ht="14.45" customHeight="1" x14ac:dyDescent="0.2">
      <c r="A1238" s="4">
        <v>2024</v>
      </c>
      <c r="B1238" s="4" t="s">
        <v>36</v>
      </c>
      <c r="C1238" s="4" t="s">
        <v>256</v>
      </c>
      <c r="D1238" s="4" t="s">
        <v>249</v>
      </c>
      <c r="E1238" s="4" t="s">
        <v>47</v>
      </c>
      <c r="F1238" s="7">
        <v>2828</v>
      </c>
      <c r="G1238" s="7">
        <v>9069</v>
      </c>
      <c r="H1238" s="8">
        <v>358241.88</v>
      </c>
    </row>
    <row r="1239" spans="1:8" ht="14.45" customHeight="1" x14ac:dyDescent="0.2">
      <c r="A1239" s="4">
        <v>2024</v>
      </c>
      <c r="B1239" s="4" t="s">
        <v>37</v>
      </c>
      <c r="C1239" s="4" t="s">
        <v>256</v>
      </c>
      <c r="D1239" s="4" t="s">
        <v>248</v>
      </c>
      <c r="E1239" s="4" t="s">
        <v>47</v>
      </c>
      <c r="F1239" s="7">
        <v>2592</v>
      </c>
      <c r="G1239" s="7">
        <v>14103</v>
      </c>
      <c r="H1239" s="8">
        <v>622723.93999999994</v>
      </c>
    </row>
    <row r="1240" spans="1:8" ht="14.45" customHeight="1" x14ac:dyDescent="0.2">
      <c r="A1240" s="4">
        <v>2024</v>
      </c>
      <c r="B1240" s="4" t="s">
        <v>37</v>
      </c>
      <c r="C1240" s="4" t="s">
        <v>256</v>
      </c>
      <c r="D1240" s="4" t="s">
        <v>249</v>
      </c>
      <c r="E1240" s="4" t="s">
        <v>47</v>
      </c>
      <c r="F1240" s="7">
        <v>1504</v>
      </c>
      <c r="G1240" s="7">
        <v>9398</v>
      </c>
      <c r="H1240" s="8">
        <v>762897.88</v>
      </c>
    </row>
    <row r="1241" spans="1:8" ht="14.45" customHeight="1" x14ac:dyDescent="0.2">
      <c r="A1241" s="4">
        <v>2024</v>
      </c>
      <c r="B1241" s="4" t="s">
        <v>38</v>
      </c>
      <c r="C1241" s="4" t="s">
        <v>256</v>
      </c>
      <c r="D1241" s="4" t="s">
        <v>248</v>
      </c>
      <c r="E1241" s="4" t="s">
        <v>47</v>
      </c>
      <c r="F1241" s="7">
        <v>27325</v>
      </c>
      <c r="G1241" s="7">
        <v>51195</v>
      </c>
      <c r="H1241" s="8">
        <v>177035.03</v>
      </c>
    </row>
    <row r="1242" spans="1:8" ht="14.45" customHeight="1" x14ac:dyDescent="0.2">
      <c r="A1242" s="4">
        <v>2024</v>
      </c>
      <c r="B1242" s="4" t="s">
        <v>38</v>
      </c>
      <c r="C1242" s="4" t="s">
        <v>256</v>
      </c>
      <c r="D1242" s="4" t="s">
        <v>249</v>
      </c>
      <c r="E1242" s="4" t="s">
        <v>47</v>
      </c>
      <c r="F1242" s="7">
        <v>11694</v>
      </c>
      <c r="G1242" s="7">
        <v>22258</v>
      </c>
      <c r="H1242" s="8">
        <v>105445.06</v>
      </c>
    </row>
    <row r="1243" spans="1:8" ht="14.45" customHeight="1" x14ac:dyDescent="0.2">
      <c r="A1243" s="4">
        <v>2024</v>
      </c>
      <c r="B1243" s="4" t="s">
        <v>39</v>
      </c>
      <c r="C1243" s="4" t="s">
        <v>256</v>
      </c>
      <c r="D1243" s="4" t="s">
        <v>248</v>
      </c>
      <c r="E1243" s="4" t="s">
        <v>47</v>
      </c>
      <c r="F1243" s="7">
        <v>2912</v>
      </c>
      <c r="G1243" s="7">
        <v>5181</v>
      </c>
      <c r="H1243" s="8">
        <v>3460.73</v>
      </c>
    </row>
    <row r="1244" spans="1:8" ht="14.45" customHeight="1" x14ac:dyDescent="0.2">
      <c r="A1244" s="4">
        <v>2024</v>
      </c>
      <c r="B1244" s="4" t="s">
        <v>39</v>
      </c>
      <c r="C1244" s="4" t="s">
        <v>256</v>
      </c>
      <c r="D1244" s="4" t="s">
        <v>249</v>
      </c>
      <c r="E1244" s="4" t="s">
        <v>47</v>
      </c>
      <c r="F1244" s="7">
        <v>1730</v>
      </c>
      <c r="G1244" s="7">
        <v>3129</v>
      </c>
      <c r="H1244" s="8">
        <v>2285.4499999999998</v>
      </c>
    </row>
    <row r="1245" spans="1:8" ht="14.45" customHeight="1" x14ac:dyDescent="0.2">
      <c r="A1245" s="4">
        <v>2024</v>
      </c>
      <c r="B1245" s="4" t="s">
        <v>36</v>
      </c>
      <c r="C1245" s="4" t="s">
        <v>257</v>
      </c>
      <c r="D1245" s="4" t="s">
        <v>248</v>
      </c>
      <c r="E1245" s="4" t="s">
        <v>47</v>
      </c>
      <c r="F1245" s="7">
        <v>13131</v>
      </c>
      <c r="G1245" s="7">
        <v>39477</v>
      </c>
      <c r="H1245" s="8">
        <v>275193.38</v>
      </c>
    </row>
    <row r="1246" spans="1:8" ht="14.45" customHeight="1" x14ac:dyDescent="0.2">
      <c r="A1246" s="4">
        <v>2024</v>
      </c>
      <c r="B1246" s="4" t="s">
        <v>36</v>
      </c>
      <c r="C1246" s="4" t="s">
        <v>257</v>
      </c>
      <c r="D1246" s="4" t="s">
        <v>249</v>
      </c>
      <c r="E1246" s="4" t="s">
        <v>47</v>
      </c>
      <c r="F1246" s="7">
        <v>7674</v>
      </c>
      <c r="G1246" s="7">
        <v>30201</v>
      </c>
      <c r="H1246" s="8">
        <v>352573.51</v>
      </c>
    </row>
    <row r="1247" spans="1:8" ht="14.45" customHeight="1" x14ac:dyDescent="0.2">
      <c r="A1247" s="4">
        <v>2024</v>
      </c>
      <c r="B1247" s="4" t="s">
        <v>37</v>
      </c>
      <c r="C1247" s="4" t="s">
        <v>257</v>
      </c>
      <c r="D1247" s="4" t="s">
        <v>248</v>
      </c>
      <c r="E1247" s="4" t="s">
        <v>47</v>
      </c>
      <c r="F1247" s="7">
        <v>10152</v>
      </c>
      <c r="G1247" s="7">
        <v>69227</v>
      </c>
      <c r="H1247" s="8">
        <v>569145.01</v>
      </c>
    </row>
    <row r="1248" spans="1:8" ht="14.45" customHeight="1" x14ac:dyDescent="0.2">
      <c r="A1248" s="4">
        <v>2024</v>
      </c>
      <c r="B1248" s="4" t="s">
        <v>37</v>
      </c>
      <c r="C1248" s="4" t="s">
        <v>257</v>
      </c>
      <c r="D1248" s="4" t="s">
        <v>249</v>
      </c>
      <c r="E1248" s="4" t="s">
        <v>47</v>
      </c>
      <c r="F1248" s="7">
        <v>4706</v>
      </c>
      <c r="G1248" s="7">
        <v>35103</v>
      </c>
      <c r="H1248" s="8">
        <v>544466.69999999995</v>
      </c>
    </row>
    <row r="1249" spans="1:8" ht="14.45" customHeight="1" x14ac:dyDescent="0.2">
      <c r="A1249" s="4">
        <v>2024</v>
      </c>
      <c r="B1249" s="4" t="s">
        <v>38</v>
      </c>
      <c r="C1249" s="4" t="s">
        <v>257</v>
      </c>
      <c r="D1249" s="4" t="s">
        <v>248</v>
      </c>
      <c r="E1249" s="4" t="s">
        <v>47</v>
      </c>
      <c r="F1249" s="7">
        <v>64981</v>
      </c>
      <c r="G1249" s="7">
        <v>175662</v>
      </c>
      <c r="H1249" s="8">
        <v>743488.96</v>
      </c>
    </row>
    <row r="1250" spans="1:8" ht="14.45" customHeight="1" x14ac:dyDescent="0.2">
      <c r="A1250" s="4">
        <v>2024</v>
      </c>
      <c r="B1250" s="4" t="s">
        <v>38</v>
      </c>
      <c r="C1250" s="4" t="s">
        <v>257</v>
      </c>
      <c r="D1250" s="4" t="s">
        <v>249</v>
      </c>
      <c r="E1250" s="4" t="s">
        <v>47</v>
      </c>
      <c r="F1250" s="7">
        <v>26169</v>
      </c>
      <c r="G1250" s="7">
        <v>72153</v>
      </c>
      <c r="H1250" s="8">
        <v>332488.12</v>
      </c>
    </row>
    <row r="1251" spans="1:8" ht="14.45" customHeight="1" x14ac:dyDescent="0.2">
      <c r="A1251" s="4">
        <v>2024</v>
      </c>
      <c r="B1251" s="4" t="s">
        <v>39</v>
      </c>
      <c r="C1251" s="4" t="s">
        <v>257</v>
      </c>
      <c r="D1251" s="4" t="s">
        <v>248</v>
      </c>
      <c r="E1251" s="4" t="s">
        <v>47</v>
      </c>
      <c r="F1251" s="7">
        <v>10931</v>
      </c>
      <c r="G1251" s="7">
        <v>29033</v>
      </c>
      <c r="H1251" s="8">
        <v>17498.3</v>
      </c>
    </row>
    <row r="1252" spans="1:8" ht="14.45" customHeight="1" x14ac:dyDescent="0.2">
      <c r="A1252" s="4">
        <v>2024</v>
      </c>
      <c r="B1252" s="4" t="s">
        <v>39</v>
      </c>
      <c r="C1252" s="4" t="s">
        <v>257</v>
      </c>
      <c r="D1252" s="4" t="s">
        <v>249</v>
      </c>
      <c r="E1252" s="4" t="s">
        <v>47</v>
      </c>
      <c r="F1252" s="7">
        <v>6360</v>
      </c>
      <c r="G1252" s="7">
        <v>17766</v>
      </c>
      <c r="H1252" s="8">
        <v>12572.74</v>
      </c>
    </row>
    <row r="1253" spans="1:8" ht="14.45" customHeight="1" x14ac:dyDescent="0.2">
      <c r="A1253" s="4">
        <v>2024</v>
      </c>
      <c r="B1253" s="4" t="s">
        <v>36</v>
      </c>
      <c r="C1253" s="4" t="s">
        <v>258</v>
      </c>
      <c r="D1253" s="4" t="s">
        <v>248</v>
      </c>
      <c r="E1253" s="4" t="s">
        <v>47</v>
      </c>
      <c r="F1253" s="7">
        <v>23414</v>
      </c>
      <c r="G1253" s="7">
        <v>78202</v>
      </c>
      <c r="H1253" s="8">
        <v>238299.6</v>
      </c>
    </row>
    <row r="1254" spans="1:8" ht="14.45" customHeight="1" x14ac:dyDescent="0.2">
      <c r="A1254" s="4">
        <v>2024</v>
      </c>
      <c r="B1254" s="4" t="s">
        <v>36</v>
      </c>
      <c r="C1254" s="4" t="s">
        <v>258</v>
      </c>
      <c r="D1254" s="4" t="s">
        <v>249</v>
      </c>
      <c r="E1254" s="4" t="s">
        <v>47</v>
      </c>
      <c r="F1254" s="7">
        <v>13089</v>
      </c>
      <c r="G1254" s="7">
        <v>57613</v>
      </c>
      <c r="H1254" s="8">
        <v>272905.98</v>
      </c>
    </row>
    <row r="1255" spans="1:8" ht="14.45" customHeight="1" x14ac:dyDescent="0.2">
      <c r="A1255" s="4">
        <v>2024</v>
      </c>
      <c r="B1255" s="4" t="s">
        <v>37</v>
      </c>
      <c r="C1255" s="4" t="s">
        <v>258</v>
      </c>
      <c r="D1255" s="4" t="s">
        <v>248</v>
      </c>
      <c r="E1255" s="4" t="s">
        <v>47</v>
      </c>
      <c r="F1255" s="7">
        <v>22453</v>
      </c>
      <c r="G1255" s="7">
        <v>181119</v>
      </c>
      <c r="H1255" s="8">
        <v>768810.1</v>
      </c>
    </row>
    <row r="1256" spans="1:8" ht="14.45" customHeight="1" x14ac:dyDescent="0.2">
      <c r="A1256" s="4">
        <v>2024</v>
      </c>
      <c r="B1256" s="4" t="s">
        <v>37</v>
      </c>
      <c r="C1256" s="4" t="s">
        <v>258</v>
      </c>
      <c r="D1256" s="4" t="s">
        <v>249</v>
      </c>
      <c r="E1256" s="4" t="s">
        <v>47</v>
      </c>
      <c r="F1256" s="7">
        <v>10557</v>
      </c>
      <c r="G1256" s="7">
        <v>90610</v>
      </c>
      <c r="H1256" s="8">
        <v>468839.14</v>
      </c>
    </row>
    <row r="1257" spans="1:8" ht="14.45" customHeight="1" x14ac:dyDescent="0.2">
      <c r="A1257" s="4">
        <v>2024</v>
      </c>
      <c r="B1257" s="4" t="s">
        <v>38</v>
      </c>
      <c r="C1257" s="4" t="s">
        <v>258</v>
      </c>
      <c r="D1257" s="4" t="s">
        <v>248</v>
      </c>
      <c r="E1257" s="4" t="s">
        <v>47</v>
      </c>
      <c r="F1257" s="7">
        <v>109931</v>
      </c>
      <c r="G1257" s="7">
        <v>421015</v>
      </c>
      <c r="H1257" s="8">
        <v>2006575.51</v>
      </c>
    </row>
    <row r="1258" spans="1:8" ht="14.45" customHeight="1" x14ac:dyDescent="0.2">
      <c r="A1258" s="4">
        <v>2024</v>
      </c>
      <c r="B1258" s="4" t="s">
        <v>38</v>
      </c>
      <c r="C1258" s="4" t="s">
        <v>258</v>
      </c>
      <c r="D1258" s="4" t="s">
        <v>249</v>
      </c>
      <c r="E1258" s="4" t="s">
        <v>47</v>
      </c>
      <c r="F1258" s="7">
        <v>46632</v>
      </c>
      <c r="G1258" s="7">
        <v>179327</v>
      </c>
      <c r="H1258" s="8">
        <v>838760.74</v>
      </c>
    </row>
    <row r="1259" spans="1:8" ht="14.45" customHeight="1" x14ac:dyDescent="0.2">
      <c r="A1259" s="4">
        <v>2024</v>
      </c>
      <c r="B1259" s="4" t="s">
        <v>39</v>
      </c>
      <c r="C1259" s="4" t="s">
        <v>258</v>
      </c>
      <c r="D1259" s="4" t="s">
        <v>248</v>
      </c>
      <c r="E1259" s="4" t="s">
        <v>47</v>
      </c>
      <c r="F1259" s="7">
        <v>17505</v>
      </c>
      <c r="G1259" s="7">
        <v>60512</v>
      </c>
      <c r="H1259" s="8">
        <v>37239.4</v>
      </c>
    </row>
    <row r="1260" spans="1:8" ht="14.45" customHeight="1" x14ac:dyDescent="0.2">
      <c r="A1260" s="4">
        <v>2024</v>
      </c>
      <c r="B1260" s="4" t="s">
        <v>39</v>
      </c>
      <c r="C1260" s="4" t="s">
        <v>258</v>
      </c>
      <c r="D1260" s="4" t="s">
        <v>249</v>
      </c>
      <c r="E1260" s="4" t="s">
        <v>47</v>
      </c>
      <c r="F1260" s="7">
        <v>10627</v>
      </c>
      <c r="G1260" s="7">
        <v>38009</v>
      </c>
      <c r="H1260" s="8">
        <v>25188.27</v>
      </c>
    </row>
    <row r="1261" spans="1:8" ht="14.45" customHeight="1" x14ac:dyDescent="0.2">
      <c r="A1261" s="4">
        <v>2024</v>
      </c>
      <c r="B1261" s="4" t="s">
        <v>36</v>
      </c>
      <c r="C1261" s="4" t="s">
        <v>259</v>
      </c>
      <c r="D1261" s="4" t="s">
        <v>248</v>
      </c>
      <c r="E1261" s="4" t="s">
        <v>47</v>
      </c>
      <c r="F1261" s="7">
        <v>35180</v>
      </c>
      <c r="G1261" s="7">
        <v>141673</v>
      </c>
      <c r="H1261" s="8">
        <v>259602.88</v>
      </c>
    </row>
    <row r="1262" spans="1:8" ht="14.45" customHeight="1" x14ac:dyDescent="0.2">
      <c r="A1262" s="4">
        <v>2024</v>
      </c>
      <c r="B1262" s="4" t="s">
        <v>36</v>
      </c>
      <c r="C1262" s="4" t="s">
        <v>259</v>
      </c>
      <c r="D1262" s="4" t="s">
        <v>249</v>
      </c>
      <c r="E1262" s="4" t="s">
        <v>47</v>
      </c>
      <c r="F1262" s="7">
        <v>20115</v>
      </c>
      <c r="G1262" s="7">
        <v>102294</v>
      </c>
      <c r="H1262" s="8">
        <v>338407.7</v>
      </c>
    </row>
    <row r="1263" spans="1:8" ht="14.45" customHeight="1" x14ac:dyDescent="0.2">
      <c r="A1263" s="4">
        <v>2024</v>
      </c>
      <c r="B1263" s="4" t="s">
        <v>37</v>
      </c>
      <c r="C1263" s="4" t="s">
        <v>259</v>
      </c>
      <c r="D1263" s="4" t="s">
        <v>248</v>
      </c>
      <c r="E1263" s="4" t="s">
        <v>47</v>
      </c>
      <c r="F1263" s="7">
        <v>39655</v>
      </c>
      <c r="G1263" s="7">
        <v>351480</v>
      </c>
      <c r="H1263" s="8">
        <v>1261138.0900000001</v>
      </c>
    </row>
    <row r="1264" spans="1:8" ht="14.45" customHeight="1" x14ac:dyDescent="0.2">
      <c r="A1264" s="4">
        <v>2024</v>
      </c>
      <c r="B1264" s="4" t="s">
        <v>37</v>
      </c>
      <c r="C1264" s="4" t="s">
        <v>259</v>
      </c>
      <c r="D1264" s="4" t="s">
        <v>249</v>
      </c>
      <c r="E1264" s="4" t="s">
        <v>47</v>
      </c>
      <c r="F1264" s="7">
        <v>20143</v>
      </c>
      <c r="G1264" s="7">
        <v>192279</v>
      </c>
      <c r="H1264" s="8">
        <v>668934.68999999994</v>
      </c>
    </row>
    <row r="1265" spans="1:8" ht="14.45" customHeight="1" x14ac:dyDescent="0.2">
      <c r="A1265" s="4">
        <v>2024</v>
      </c>
      <c r="B1265" s="4" t="s">
        <v>38</v>
      </c>
      <c r="C1265" s="4" t="s">
        <v>259</v>
      </c>
      <c r="D1265" s="4" t="s">
        <v>248</v>
      </c>
      <c r="E1265" s="4" t="s">
        <v>47</v>
      </c>
      <c r="F1265" s="7">
        <v>162841</v>
      </c>
      <c r="G1265" s="7">
        <v>823821</v>
      </c>
      <c r="H1265" s="8">
        <v>4162817.17</v>
      </c>
    </row>
    <row r="1266" spans="1:8" ht="14.45" customHeight="1" x14ac:dyDescent="0.2">
      <c r="A1266" s="4">
        <v>2024</v>
      </c>
      <c r="B1266" s="4" t="s">
        <v>38</v>
      </c>
      <c r="C1266" s="4" t="s">
        <v>259</v>
      </c>
      <c r="D1266" s="4" t="s">
        <v>249</v>
      </c>
      <c r="E1266" s="4" t="s">
        <v>47</v>
      </c>
      <c r="F1266" s="7">
        <v>77345</v>
      </c>
      <c r="G1266" s="7">
        <v>377198</v>
      </c>
      <c r="H1266" s="8">
        <v>1921975.69</v>
      </c>
    </row>
    <row r="1267" spans="1:8" ht="14.45" customHeight="1" x14ac:dyDescent="0.2">
      <c r="A1267" s="4">
        <v>2024</v>
      </c>
      <c r="B1267" s="4" t="s">
        <v>39</v>
      </c>
      <c r="C1267" s="4" t="s">
        <v>259</v>
      </c>
      <c r="D1267" s="4" t="s">
        <v>248</v>
      </c>
      <c r="E1267" s="4" t="s">
        <v>47</v>
      </c>
      <c r="F1267" s="7">
        <v>25793</v>
      </c>
      <c r="G1267" s="7">
        <v>109587</v>
      </c>
      <c r="H1267" s="8">
        <v>69687.839999999997</v>
      </c>
    </row>
    <row r="1268" spans="1:8" ht="14.45" customHeight="1" x14ac:dyDescent="0.2">
      <c r="A1268" s="4">
        <v>2024</v>
      </c>
      <c r="B1268" s="4" t="s">
        <v>39</v>
      </c>
      <c r="C1268" s="4" t="s">
        <v>259</v>
      </c>
      <c r="D1268" s="4" t="s">
        <v>249</v>
      </c>
      <c r="E1268" s="4" t="s">
        <v>47</v>
      </c>
      <c r="F1268" s="7">
        <v>16841</v>
      </c>
      <c r="G1268" s="7">
        <v>76052</v>
      </c>
      <c r="H1268" s="8">
        <v>49703.08</v>
      </c>
    </row>
    <row r="1269" spans="1:8" ht="14.45" customHeight="1" x14ac:dyDescent="0.2">
      <c r="A1269" s="4">
        <v>2024</v>
      </c>
      <c r="B1269" s="4" t="s">
        <v>36</v>
      </c>
      <c r="C1269" s="4" t="s">
        <v>260</v>
      </c>
      <c r="D1269" s="4" t="s">
        <v>248</v>
      </c>
      <c r="E1269" s="4" t="s">
        <v>47</v>
      </c>
      <c r="F1269" s="7">
        <v>44341</v>
      </c>
      <c r="G1269" s="7">
        <v>207159</v>
      </c>
      <c r="H1269" s="8">
        <v>321366.84000000003</v>
      </c>
    </row>
    <row r="1270" spans="1:8" ht="14.45" customHeight="1" x14ac:dyDescent="0.2">
      <c r="A1270" s="4">
        <v>2024</v>
      </c>
      <c r="B1270" s="4" t="s">
        <v>36</v>
      </c>
      <c r="C1270" s="4" t="s">
        <v>260</v>
      </c>
      <c r="D1270" s="4" t="s">
        <v>249</v>
      </c>
      <c r="E1270" s="4" t="s">
        <v>47</v>
      </c>
      <c r="F1270" s="7">
        <v>25151</v>
      </c>
      <c r="G1270" s="7">
        <v>143068</v>
      </c>
      <c r="H1270" s="8">
        <v>298338.76</v>
      </c>
    </row>
    <row r="1271" spans="1:8" ht="14.45" customHeight="1" x14ac:dyDescent="0.2">
      <c r="A1271" s="4">
        <v>2024</v>
      </c>
      <c r="B1271" s="4" t="s">
        <v>37</v>
      </c>
      <c r="C1271" s="4" t="s">
        <v>260</v>
      </c>
      <c r="D1271" s="4" t="s">
        <v>248</v>
      </c>
      <c r="E1271" s="4" t="s">
        <v>47</v>
      </c>
      <c r="F1271" s="7">
        <v>57621</v>
      </c>
      <c r="G1271" s="7">
        <v>542963</v>
      </c>
      <c r="H1271" s="8">
        <v>1872744.67</v>
      </c>
    </row>
    <row r="1272" spans="1:8" ht="14.45" customHeight="1" x14ac:dyDescent="0.2">
      <c r="A1272" s="4">
        <v>2024</v>
      </c>
      <c r="B1272" s="4" t="s">
        <v>37</v>
      </c>
      <c r="C1272" s="4" t="s">
        <v>260</v>
      </c>
      <c r="D1272" s="4" t="s">
        <v>249</v>
      </c>
      <c r="E1272" s="4" t="s">
        <v>47</v>
      </c>
      <c r="F1272" s="7">
        <v>30007</v>
      </c>
      <c r="G1272" s="7">
        <v>303654</v>
      </c>
      <c r="H1272" s="8">
        <v>975238.98</v>
      </c>
    </row>
    <row r="1273" spans="1:8" ht="14.45" customHeight="1" x14ac:dyDescent="0.2">
      <c r="A1273" s="4">
        <v>2024</v>
      </c>
      <c r="B1273" s="4" t="s">
        <v>38</v>
      </c>
      <c r="C1273" s="4" t="s">
        <v>260</v>
      </c>
      <c r="D1273" s="4" t="s">
        <v>248</v>
      </c>
      <c r="E1273" s="4" t="s">
        <v>47</v>
      </c>
      <c r="F1273" s="7">
        <v>199127</v>
      </c>
      <c r="G1273" s="7">
        <v>1187753</v>
      </c>
      <c r="H1273" s="8">
        <v>6498446.9299999997</v>
      </c>
    </row>
    <row r="1274" spans="1:8" ht="14.45" customHeight="1" x14ac:dyDescent="0.2">
      <c r="A1274" s="4">
        <v>2024</v>
      </c>
      <c r="B1274" s="4" t="s">
        <v>38</v>
      </c>
      <c r="C1274" s="4" t="s">
        <v>260</v>
      </c>
      <c r="D1274" s="4" t="s">
        <v>249</v>
      </c>
      <c r="E1274" s="4" t="s">
        <v>47</v>
      </c>
      <c r="F1274" s="7">
        <v>103749</v>
      </c>
      <c r="G1274" s="7">
        <v>587383</v>
      </c>
      <c r="H1274" s="8">
        <v>3050863.54</v>
      </c>
    </row>
    <row r="1275" spans="1:8" ht="14.45" customHeight="1" x14ac:dyDescent="0.2">
      <c r="A1275" s="4">
        <v>2024</v>
      </c>
      <c r="B1275" s="4" t="s">
        <v>39</v>
      </c>
      <c r="C1275" s="4" t="s">
        <v>260</v>
      </c>
      <c r="D1275" s="4" t="s">
        <v>248</v>
      </c>
      <c r="E1275" s="4" t="s">
        <v>47</v>
      </c>
      <c r="F1275" s="7">
        <v>32880</v>
      </c>
      <c r="G1275" s="7">
        <v>165870</v>
      </c>
      <c r="H1275" s="8">
        <v>106599.06</v>
      </c>
    </row>
    <row r="1276" spans="1:8" ht="14.45" customHeight="1" x14ac:dyDescent="0.2">
      <c r="A1276" s="4">
        <v>2024</v>
      </c>
      <c r="B1276" s="4" t="s">
        <v>39</v>
      </c>
      <c r="C1276" s="4" t="s">
        <v>260</v>
      </c>
      <c r="D1276" s="4" t="s">
        <v>249</v>
      </c>
      <c r="E1276" s="4" t="s">
        <v>47</v>
      </c>
      <c r="F1276" s="7">
        <v>20080</v>
      </c>
      <c r="G1276" s="7">
        <v>106552</v>
      </c>
      <c r="H1276" s="8">
        <v>69911.38</v>
      </c>
    </row>
    <row r="1277" spans="1:8" ht="14.45" customHeight="1" x14ac:dyDescent="0.2">
      <c r="A1277" s="4">
        <v>2024</v>
      </c>
      <c r="B1277" s="4" t="s">
        <v>36</v>
      </c>
      <c r="C1277" s="4" t="s">
        <v>261</v>
      </c>
      <c r="D1277" s="4" t="s">
        <v>248</v>
      </c>
      <c r="E1277" s="4" t="s">
        <v>47</v>
      </c>
      <c r="F1277" s="7">
        <v>49833</v>
      </c>
      <c r="G1277" s="7">
        <v>264252</v>
      </c>
      <c r="H1277" s="8">
        <v>428770.1</v>
      </c>
    </row>
    <row r="1278" spans="1:8" ht="14.45" customHeight="1" x14ac:dyDescent="0.2">
      <c r="A1278" s="4">
        <v>2024</v>
      </c>
      <c r="B1278" s="4" t="s">
        <v>36</v>
      </c>
      <c r="C1278" s="4" t="s">
        <v>261</v>
      </c>
      <c r="D1278" s="4" t="s">
        <v>249</v>
      </c>
      <c r="E1278" s="4" t="s">
        <v>47</v>
      </c>
      <c r="F1278" s="7">
        <v>29007</v>
      </c>
      <c r="G1278" s="7">
        <v>202430</v>
      </c>
      <c r="H1278" s="8">
        <v>368059.08</v>
      </c>
    </row>
    <row r="1279" spans="1:8" ht="14.45" customHeight="1" x14ac:dyDescent="0.2">
      <c r="A1279" s="4">
        <v>2024</v>
      </c>
      <c r="B1279" s="4" t="s">
        <v>37</v>
      </c>
      <c r="C1279" s="4" t="s">
        <v>261</v>
      </c>
      <c r="D1279" s="4" t="s">
        <v>248</v>
      </c>
      <c r="E1279" s="4" t="s">
        <v>47</v>
      </c>
      <c r="F1279" s="7">
        <v>74670</v>
      </c>
      <c r="G1279" s="7">
        <v>717767</v>
      </c>
      <c r="H1279" s="8">
        <v>2383615.0299999998</v>
      </c>
    </row>
    <row r="1280" spans="1:8" ht="14.45" customHeight="1" x14ac:dyDescent="0.2">
      <c r="A1280" s="4">
        <v>2024</v>
      </c>
      <c r="B1280" s="4" t="s">
        <v>37</v>
      </c>
      <c r="C1280" s="4" t="s">
        <v>261</v>
      </c>
      <c r="D1280" s="4" t="s">
        <v>249</v>
      </c>
      <c r="E1280" s="4" t="s">
        <v>47</v>
      </c>
      <c r="F1280" s="7">
        <v>40711</v>
      </c>
      <c r="G1280" s="7">
        <v>439002</v>
      </c>
      <c r="H1280" s="8">
        <v>1341038.45</v>
      </c>
    </row>
    <row r="1281" spans="1:8" ht="14.45" customHeight="1" x14ac:dyDescent="0.2">
      <c r="A1281" s="4">
        <v>2024</v>
      </c>
      <c r="B1281" s="4" t="s">
        <v>38</v>
      </c>
      <c r="C1281" s="4" t="s">
        <v>261</v>
      </c>
      <c r="D1281" s="4" t="s">
        <v>248</v>
      </c>
      <c r="E1281" s="4" t="s">
        <v>47</v>
      </c>
      <c r="F1281" s="7">
        <v>222857</v>
      </c>
      <c r="G1281" s="7">
        <v>1473857</v>
      </c>
      <c r="H1281" s="8">
        <v>9094832.8900000006</v>
      </c>
    </row>
    <row r="1282" spans="1:8" ht="14.45" customHeight="1" x14ac:dyDescent="0.2">
      <c r="A1282" s="4">
        <v>2024</v>
      </c>
      <c r="B1282" s="4" t="s">
        <v>38</v>
      </c>
      <c r="C1282" s="4" t="s">
        <v>261</v>
      </c>
      <c r="D1282" s="4" t="s">
        <v>249</v>
      </c>
      <c r="E1282" s="4" t="s">
        <v>47</v>
      </c>
      <c r="F1282" s="7">
        <v>125735</v>
      </c>
      <c r="G1282" s="7">
        <v>781078</v>
      </c>
      <c r="H1282" s="8">
        <v>4537455.04</v>
      </c>
    </row>
    <row r="1283" spans="1:8" ht="14.45" customHeight="1" x14ac:dyDescent="0.2">
      <c r="A1283" s="4">
        <v>2024</v>
      </c>
      <c r="B1283" s="4" t="s">
        <v>39</v>
      </c>
      <c r="C1283" s="4" t="s">
        <v>261</v>
      </c>
      <c r="D1283" s="4" t="s">
        <v>248</v>
      </c>
      <c r="E1283" s="4" t="s">
        <v>47</v>
      </c>
      <c r="F1283" s="7">
        <v>36854</v>
      </c>
      <c r="G1283" s="7">
        <v>210391</v>
      </c>
      <c r="H1283" s="8">
        <v>143590.29999999999</v>
      </c>
    </row>
    <row r="1284" spans="1:8" ht="14.45" customHeight="1" x14ac:dyDescent="0.2">
      <c r="A1284" s="4">
        <v>2024</v>
      </c>
      <c r="B1284" s="4" t="s">
        <v>39</v>
      </c>
      <c r="C1284" s="4" t="s">
        <v>261</v>
      </c>
      <c r="D1284" s="4" t="s">
        <v>249</v>
      </c>
      <c r="E1284" s="4" t="s">
        <v>47</v>
      </c>
      <c r="F1284" s="7">
        <v>23070</v>
      </c>
      <c r="G1284" s="7">
        <v>149437</v>
      </c>
      <c r="H1284" s="8">
        <v>98419.62</v>
      </c>
    </row>
    <row r="1285" spans="1:8" ht="14.45" customHeight="1" x14ac:dyDescent="0.2">
      <c r="A1285" s="4">
        <v>2024</v>
      </c>
      <c r="B1285" s="4" t="s">
        <v>36</v>
      </c>
      <c r="C1285" s="4" t="s">
        <v>262</v>
      </c>
      <c r="D1285" s="4" t="s">
        <v>248</v>
      </c>
      <c r="E1285" s="4" t="s">
        <v>47</v>
      </c>
      <c r="F1285" s="7">
        <v>50033</v>
      </c>
      <c r="G1285" s="7">
        <v>288280</v>
      </c>
      <c r="H1285" s="8">
        <v>488749.45</v>
      </c>
    </row>
    <row r="1286" spans="1:8" ht="14.45" customHeight="1" x14ac:dyDescent="0.2">
      <c r="A1286" s="4">
        <v>2024</v>
      </c>
      <c r="B1286" s="4" t="s">
        <v>36</v>
      </c>
      <c r="C1286" s="4" t="s">
        <v>262</v>
      </c>
      <c r="D1286" s="4" t="s">
        <v>249</v>
      </c>
      <c r="E1286" s="4" t="s">
        <v>47</v>
      </c>
      <c r="F1286" s="7">
        <v>30105</v>
      </c>
      <c r="G1286" s="7">
        <v>234307</v>
      </c>
      <c r="H1286" s="8">
        <v>461082.9</v>
      </c>
    </row>
    <row r="1287" spans="1:8" ht="14.45" customHeight="1" x14ac:dyDescent="0.2">
      <c r="A1287" s="4">
        <v>2024</v>
      </c>
      <c r="B1287" s="4" t="s">
        <v>37</v>
      </c>
      <c r="C1287" s="4" t="s">
        <v>262</v>
      </c>
      <c r="D1287" s="4" t="s">
        <v>248</v>
      </c>
      <c r="E1287" s="4" t="s">
        <v>47</v>
      </c>
      <c r="F1287" s="7">
        <v>87787</v>
      </c>
      <c r="G1287" s="7">
        <v>849579</v>
      </c>
      <c r="H1287" s="8">
        <v>2975633.17</v>
      </c>
    </row>
    <row r="1288" spans="1:8" ht="14.45" customHeight="1" x14ac:dyDescent="0.2">
      <c r="A1288" s="4">
        <v>2024</v>
      </c>
      <c r="B1288" s="4" t="s">
        <v>37</v>
      </c>
      <c r="C1288" s="4" t="s">
        <v>262</v>
      </c>
      <c r="D1288" s="4" t="s">
        <v>249</v>
      </c>
      <c r="E1288" s="4" t="s">
        <v>47</v>
      </c>
      <c r="F1288" s="7">
        <v>49366</v>
      </c>
      <c r="G1288" s="7">
        <v>532720</v>
      </c>
      <c r="H1288" s="8">
        <v>1715034.61</v>
      </c>
    </row>
    <row r="1289" spans="1:8" ht="14.45" customHeight="1" x14ac:dyDescent="0.2">
      <c r="A1289" s="4">
        <v>2024</v>
      </c>
      <c r="B1289" s="4" t="s">
        <v>38</v>
      </c>
      <c r="C1289" s="4" t="s">
        <v>262</v>
      </c>
      <c r="D1289" s="4" t="s">
        <v>248</v>
      </c>
      <c r="E1289" s="4" t="s">
        <v>47</v>
      </c>
      <c r="F1289" s="7">
        <v>236644</v>
      </c>
      <c r="G1289" s="7">
        <v>1641655</v>
      </c>
      <c r="H1289" s="8">
        <v>10810175.73</v>
      </c>
    </row>
    <row r="1290" spans="1:8" ht="14.45" customHeight="1" x14ac:dyDescent="0.2">
      <c r="A1290" s="4">
        <v>2024</v>
      </c>
      <c r="B1290" s="4" t="s">
        <v>38</v>
      </c>
      <c r="C1290" s="4" t="s">
        <v>262</v>
      </c>
      <c r="D1290" s="4" t="s">
        <v>249</v>
      </c>
      <c r="E1290" s="4" t="s">
        <v>47</v>
      </c>
      <c r="F1290" s="7">
        <v>142566</v>
      </c>
      <c r="G1290" s="7">
        <v>945747</v>
      </c>
      <c r="H1290" s="8">
        <v>6017711.46</v>
      </c>
    </row>
    <row r="1291" spans="1:8" ht="14.45" customHeight="1" x14ac:dyDescent="0.2">
      <c r="A1291" s="4">
        <v>2024</v>
      </c>
      <c r="B1291" s="4" t="s">
        <v>39</v>
      </c>
      <c r="C1291" s="4" t="s">
        <v>262</v>
      </c>
      <c r="D1291" s="4" t="s">
        <v>248</v>
      </c>
      <c r="E1291" s="4" t="s">
        <v>47</v>
      </c>
      <c r="F1291" s="7">
        <v>38267</v>
      </c>
      <c r="G1291" s="7">
        <v>232497</v>
      </c>
      <c r="H1291" s="8">
        <v>173837.4</v>
      </c>
    </row>
    <row r="1292" spans="1:8" ht="14.45" customHeight="1" x14ac:dyDescent="0.2">
      <c r="A1292" s="4">
        <v>2024</v>
      </c>
      <c r="B1292" s="4" t="s">
        <v>39</v>
      </c>
      <c r="C1292" s="4" t="s">
        <v>262</v>
      </c>
      <c r="D1292" s="4" t="s">
        <v>249</v>
      </c>
      <c r="E1292" s="4" t="s">
        <v>47</v>
      </c>
      <c r="F1292" s="7">
        <v>24000</v>
      </c>
      <c r="G1292" s="7">
        <v>164402</v>
      </c>
      <c r="H1292" s="8">
        <v>119080.79</v>
      </c>
    </row>
    <row r="1293" spans="1:8" ht="14.45" customHeight="1" x14ac:dyDescent="0.2">
      <c r="A1293" s="4">
        <v>2024</v>
      </c>
      <c r="B1293" s="4" t="s">
        <v>36</v>
      </c>
      <c r="C1293" s="4" t="s">
        <v>263</v>
      </c>
      <c r="D1293" s="4" t="s">
        <v>248</v>
      </c>
      <c r="E1293" s="4" t="s">
        <v>47</v>
      </c>
      <c r="F1293" s="7">
        <v>57219</v>
      </c>
      <c r="G1293" s="7">
        <v>352551</v>
      </c>
      <c r="H1293" s="8">
        <v>667138.86</v>
      </c>
    </row>
    <row r="1294" spans="1:8" ht="14.45" customHeight="1" x14ac:dyDescent="0.2">
      <c r="A1294" s="4">
        <v>2024</v>
      </c>
      <c r="B1294" s="4" t="s">
        <v>36</v>
      </c>
      <c r="C1294" s="4" t="s">
        <v>263</v>
      </c>
      <c r="D1294" s="4" t="s">
        <v>249</v>
      </c>
      <c r="E1294" s="4" t="s">
        <v>47</v>
      </c>
      <c r="F1294" s="7">
        <v>34954</v>
      </c>
      <c r="G1294" s="7">
        <v>282720</v>
      </c>
      <c r="H1294" s="8">
        <v>673440.2</v>
      </c>
    </row>
    <row r="1295" spans="1:8" ht="14.45" customHeight="1" x14ac:dyDescent="0.2">
      <c r="A1295" s="4">
        <v>2024</v>
      </c>
      <c r="B1295" s="4" t="s">
        <v>37</v>
      </c>
      <c r="C1295" s="4" t="s">
        <v>263</v>
      </c>
      <c r="D1295" s="4" t="s">
        <v>248</v>
      </c>
      <c r="E1295" s="4" t="s">
        <v>47</v>
      </c>
      <c r="F1295" s="7">
        <v>119126</v>
      </c>
      <c r="G1295" s="7">
        <v>1149191</v>
      </c>
      <c r="H1295" s="8">
        <v>4177553.48</v>
      </c>
    </row>
    <row r="1296" spans="1:8" ht="14.45" customHeight="1" x14ac:dyDescent="0.2">
      <c r="A1296" s="4">
        <v>2024</v>
      </c>
      <c r="B1296" s="4" t="s">
        <v>37</v>
      </c>
      <c r="C1296" s="4" t="s">
        <v>263</v>
      </c>
      <c r="D1296" s="4" t="s">
        <v>249</v>
      </c>
      <c r="E1296" s="4" t="s">
        <v>47</v>
      </c>
      <c r="F1296" s="7">
        <v>68117</v>
      </c>
      <c r="G1296" s="7">
        <v>706182</v>
      </c>
      <c r="H1296" s="8">
        <v>2428652.09</v>
      </c>
    </row>
    <row r="1297" spans="1:8" ht="14.45" customHeight="1" x14ac:dyDescent="0.2">
      <c r="A1297" s="4">
        <v>2024</v>
      </c>
      <c r="B1297" s="4" t="s">
        <v>38</v>
      </c>
      <c r="C1297" s="4" t="s">
        <v>263</v>
      </c>
      <c r="D1297" s="4" t="s">
        <v>248</v>
      </c>
      <c r="E1297" s="4" t="s">
        <v>47</v>
      </c>
      <c r="F1297" s="7">
        <v>309982</v>
      </c>
      <c r="G1297" s="7">
        <v>2254501</v>
      </c>
      <c r="H1297" s="8">
        <v>16109530</v>
      </c>
    </row>
    <row r="1298" spans="1:8" ht="14.45" customHeight="1" x14ac:dyDescent="0.2">
      <c r="A1298" s="4">
        <v>2024</v>
      </c>
      <c r="B1298" s="4" t="s">
        <v>38</v>
      </c>
      <c r="C1298" s="4" t="s">
        <v>263</v>
      </c>
      <c r="D1298" s="4" t="s">
        <v>249</v>
      </c>
      <c r="E1298" s="4" t="s">
        <v>47</v>
      </c>
      <c r="F1298" s="7">
        <v>195947</v>
      </c>
      <c r="G1298" s="7">
        <v>1377804</v>
      </c>
      <c r="H1298" s="8">
        <v>9348043.6799999997</v>
      </c>
    </row>
    <row r="1299" spans="1:8" ht="14.45" customHeight="1" x14ac:dyDescent="0.2">
      <c r="A1299" s="4">
        <v>2024</v>
      </c>
      <c r="B1299" s="4" t="s">
        <v>39</v>
      </c>
      <c r="C1299" s="4" t="s">
        <v>263</v>
      </c>
      <c r="D1299" s="4" t="s">
        <v>248</v>
      </c>
      <c r="E1299" s="4" t="s">
        <v>47</v>
      </c>
      <c r="F1299" s="7">
        <v>45997</v>
      </c>
      <c r="G1299" s="7">
        <v>296436</v>
      </c>
      <c r="H1299" s="8">
        <v>243274.74</v>
      </c>
    </row>
    <row r="1300" spans="1:8" ht="14.45" customHeight="1" x14ac:dyDescent="0.2">
      <c r="A1300" s="4">
        <v>2024</v>
      </c>
      <c r="B1300" s="4" t="s">
        <v>39</v>
      </c>
      <c r="C1300" s="4" t="s">
        <v>263</v>
      </c>
      <c r="D1300" s="4" t="s">
        <v>249</v>
      </c>
      <c r="E1300" s="4" t="s">
        <v>47</v>
      </c>
      <c r="F1300" s="7">
        <v>28636</v>
      </c>
      <c r="G1300" s="7">
        <v>201667</v>
      </c>
      <c r="H1300" s="8">
        <v>160718.34</v>
      </c>
    </row>
    <row r="1301" spans="1:8" ht="14.45" customHeight="1" x14ac:dyDescent="0.2">
      <c r="A1301" s="4">
        <v>2024</v>
      </c>
      <c r="B1301" s="4" t="s">
        <v>36</v>
      </c>
      <c r="C1301" s="4" t="s">
        <v>264</v>
      </c>
      <c r="D1301" s="4" t="s">
        <v>248</v>
      </c>
      <c r="E1301" s="4" t="s">
        <v>47</v>
      </c>
      <c r="F1301" s="7">
        <v>57321</v>
      </c>
      <c r="G1301" s="7">
        <v>357535</v>
      </c>
      <c r="H1301" s="8">
        <v>823252.02</v>
      </c>
    </row>
    <row r="1302" spans="1:8" ht="14.45" customHeight="1" x14ac:dyDescent="0.2">
      <c r="A1302" s="4">
        <v>2024</v>
      </c>
      <c r="B1302" s="4" t="s">
        <v>36</v>
      </c>
      <c r="C1302" s="4" t="s">
        <v>264</v>
      </c>
      <c r="D1302" s="4" t="s">
        <v>249</v>
      </c>
      <c r="E1302" s="4" t="s">
        <v>47</v>
      </c>
      <c r="F1302" s="7">
        <v>35530</v>
      </c>
      <c r="G1302" s="7">
        <v>257870</v>
      </c>
      <c r="H1302" s="8">
        <v>702360.48</v>
      </c>
    </row>
    <row r="1303" spans="1:8" ht="14.45" customHeight="1" x14ac:dyDescent="0.2">
      <c r="A1303" s="4">
        <v>2024</v>
      </c>
      <c r="B1303" s="4" t="s">
        <v>37</v>
      </c>
      <c r="C1303" s="4" t="s">
        <v>264</v>
      </c>
      <c r="D1303" s="4" t="s">
        <v>248</v>
      </c>
      <c r="E1303" s="4" t="s">
        <v>47</v>
      </c>
      <c r="F1303" s="7">
        <v>134634</v>
      </c>
      <c r="G1303" s="7">
        <v>1282828</v>
      </c>
      <c r="H1303" s="8">
        <v>4755147.66</v>
      </c>
    </row>
    <row r="1304" spans="1:8" ht="14.45" customHeight="1" x14ac:dyDescent="0.2">
      <c r="A1304" s="4">
        <v>2024</v>
      </c>
      <c r="B1304" s="4" t="s">
        <v>37</v>
      </c>
      <c r="C1304" s="4" t="s">
        <v>264</v>
      </c>
      <c r="D1304" s="4" t="s">
        <v>249</v>
      </c>
      <c r="E1304" s="4" t="s">
        <v>47</v>
      </c>
      <c r="F1304" s="7">
        <v>82097</v>
      </c>
      <c r="G1304" s="7">
        <v>804444</v>
      </c>
      <c r="H1304" s="8">
        <v>2894336.63</v>
      </c>
    </row>
    <row r="1305" spans="1:8" ht="14.45" customHeight="1" x14ac:dyDescent="0.2">
      <c r="A1305" s="4">
        <v>2024</v>
      </c>
      <c r="B1305" s="4" t="s">
        <v>38</v>
      </c>
      <c r="C1305" s="4" t="s">
        <v>264</v>
      </c>
      <c r="D1305" s="4" t="s">
        <v>248</v>
      </c>
      <c r="E1305" s="4" t="s">
        <v>47</v>
      </c>
      <c r="F1305" s="7">
        <v>355389</v>
      </c>
      <c r="G1305" s="7">
        <v>2581929</v>
      </c>
      <c r="H1305" s="8">
        <v>19187827.699999999</v>
      </c>
    </row>
    <row r="1306" spans="1:8" ht="14.45" customHeight="1" x14ac:dyDescent="0.2">
      <c r="A1306" s="4">
        <v>2024</v>
      </c>
      <c r="B1306" s="4" t="s">
        <v>38</v>
      </c>
      <c r="C1306" s="4" t="s">
        <v>264</v>
      </c>
      <c r="D1306" s="4" t="s">
        <v>249</v>
      </c>
      <c r="E1306" s="4" t="s">
        <v>47</v>
      </c>
      <c r="F1306" s="7">
        <v>243573</v>
      </c>
      <c r="G1306" s="7">
        <v>1705363</v>
      </c>
      <c r="H1306" s="8">
        <v>12217199.300000001</v>
      </c>
    </row>
    <row r="1307" spans="1:8" ht="14.45" customHeight="1" x14ac:dyDescent="0.2">
      <c r="A1307" s="4">
        <v>2024</v>
      </c>
      <c r="B1307" s="4" t="s">
        <v>39</v>
      </c>
      <c r="C1307" s="4" t="s">
        <v>264</v>
      </c>
      <c r="D1307" s="4" t="s">
        <v>248</v>
      </c>
      <c r="E1307" s="4" t="s">
        <v>47</v>
      </c>
      <c r="F1307" s="7">
        <v>48836</v>
      </c>
      <c r="G1307" s="7">
        <v>329859</v>
      </c>
      <c r="H1307" s="8">
        <v>295793.58</v>
      </c>
    </row>
    <row r="1308" spans="1:8" ht="14.45" customHeight="1" x14ac:dyDescent="0.2">
      <c r="A1308" s="4">
        <v>2024</v>
      </c>
      <c r="B1308" s="4" t="s">
        <v>39</v>
      </c>
      <c r="C1308" s="4" t="s">
        <v>264</v>
      </c>
      <c r="D1308" s="4" t="s">
        <v>249</v>
      </c>
      <c r="E1308" s="4" t="s">
        <v>47</v>
      </c>
      <c r="F1308" s="7">
        <v>29929</v>
      </c>
      <c r="G1308" s="7">
        <v>211755</v>
      </c>
      <c r="H1308" s="8">
        <v>189871.17</v>
      </c>
    </row>
    <row r="1309" spans="1:8" ht="14.45" customHeight="1" x14ac:dyDescent="0.2">
      <c r="A1309" s="4">
        <v>2024</v>
      </c>
      <c r="B1309" s="4" t="s">
        <v>36</v>
      </c>
      <c r="C1309" s="4" t="s">
        <v>265</v>
      </c>
      <c r="D1309" s="4" t="s">
        <v>248</v>
      </c>
      <c r="E1309" s="4" t="s">
        <v>47</v>
      </c>
      <c r="F1309" s="7">
        <v>52959</v>
      </c>
      <c r="G1309" s="7">
        <v>316778</v>
      </c>
      <c r="H1309" s="8">
        <v>1045254.68</v>
      </c>
    </row>
    <row r="1310" spans="1:8" ht="14.45" customHeight="1" x14ac:dyDescent="0.2">
      <c r="A1310" s="4">
        <v>2024</v>
      </c>
      <c r="B1310" s="4" t="s">
        <v>36</v>
      </c>
      <c r="C1310" s="4" t="s">
        <v>265</v>
      </c>
      <c r="D1310" s="4" t="s">
        <v>249</v>
      </c>
      <c r="E1310" s="4" t="s">
        <v>47</v>
      </c>
      <c r="F1310" s="7">
        <v>32703</v>
      </c>
      <c r="G1310" s="7">
        <v>209766</v>
      </c>
      <c r="H1310" s="8">
        <v>739936.27</v>
      </c>
    </row>
    <row r="1311" spans="1:8" ht="14.45" customHeight="1" x14ac:dyDescent="0.2">
      <c r="A1311" s="4">
        <v>2024</v>
      </c>
      <c r="B1311" s="4" t="s">
        <v>37</v>
      </c>
      <c r="C1311" s="4" t="s">
        <v>265</v>
      </c>
      <c r="D1311" s="4" t="s">
        <v>248</v>
      </c>
      <c r="E1311" s="4" t="s">
        <v>47</v>
      </c>
      <c r="F1311" s="7">
        <v>129613</v>
      </c>
      <c r="G1311" s="7">
        <v>1206758</v>
      </c>
      <c r="H1311" s="8">
        <v>4413360.33</v>
      </c>
    </row>
    <row r="1312" spans="1:8" ht="14.45" customHeight="1" x14ac:dyDescent="0.2">
      <c r="A1312" s="4">
        <v>2024</v>
      </c>
      <c r="B1312" s="4" t="s">
        <v>37</v>
      </c>
      <c r="C1312" s="4" t="s">
        <v>265</v>
      </c>
      <c r="D1312" s="4" t="s">
        <v>249</v>
      </c>
      <c r="E1312" s="4" t="s">
        <v>47</v>
      </c>
      <c r="F1312" s="7">
        <v>86821</v>
      </c>
      <c r="G1312" s="7">
        <v>804210</v>
      </c>
      <c r="H1312" s="8">
        <v>2969684.13</v>
      </c>
    </row>
    <row r="1313" spans="1:8" ht="14.45" customHeight="1" x14ac:dyDescent="0.2">
      <c r="A1313" s="4">
        <v>2024</v>
      </c>
      <c r="B1313" s="4" t="s">
        <v>38</v>
      </c>
      <c r="C1313" s="4" t="s">
        <v>265</v>
      </c>
      <c r="D1313" s="4" t="s">
        <v>248</v>
      </c>
      <c r="E1313" s="4" t="s">
        <v>47</v>
      </c>
      <c r="F1313" s="7">
        <v>373896</v>
      </c>
      <c r="G1313" s="7">
        <v>2613615</v>
      </c>
      <c r="H1313" s="8">
        <v>19034623.719999999</v>
      </c>
    </row>
    <row r="1314" spans="1:8" ht="14.45" customHeight="1" x14ac:dyDescent="0.2">
      <c r="A1314" s="4">
        <v>2024</v>
      </c>
      <c r="B1314" s="4" t="s">
        <v>38</v>
      </c>
      <c r="C1314" s="4" t="s">
        <v>265</v>
      </c>
      <c r="D1314" s="4" t="s">
        <v>249</v>
      </c>
      <c r="E1314" s="4" t="s">
        <v>47</v>
      </c>
      <c r="F1314" s="7">
        <v>277986</v>
      </c>
      <c r="G1314" s="7">
        <v>1859787</v>
      </c>
      <c r="H1314" s="8">
        <v>13443169.77</v>
      </c>
    </row>
    <row r="1315" spans="1:8" ht="14.45" customHeight="1" x14ac:dyDescent="0.2">
      <c r="A1315" s="4">
        <v>2024</v>
      </c>
      <c r="B1315" s="4" t="s">
        <v>39</v>
      </c>
      <c r="C1315" s="4" t="s">
        <v>265</v>
      </c>
      <c r="D1315" s="4" t="s">
        <v>248</v>
      </c>
      <c r="E1315" s="4" t="s">
        <v>47</v>
      </c>
      <c r="F1315" s="7">
        <v>45622</v>
      </c>
      <c r="G1315" s="7">
        <v>308120</v>
      </c>
      <c r="H1315" s="8">
        <v>295811.5</v>
      </c>
    </row>
    <row r="1316" spans="1:8" ht="14.45" customHeight="1" x14ac:dyDescent="0.2">
      <c r="A1316" s="4">
        <v>2024</v>
      </c>
      <c r="B1316" s="4" t="s">
        <v>39</v>
      </c>
      <c r="C1316" s="4" t="s">
        <v>265</v>
      </c>
      <c r="D1316" s="4" t="s">
        <v>249</v>
      </c>
      <c r="E1316" s="4" t="s">
        <v>47</v>
      </c>
      <c r="F1316" s="7">
        <v>28181</v>
      </c>
      <c r="G1316" s="7">
        <v>188858</v>
      </c>
      <c r="H1316" s="8">
        <v>180977.01</v>
      </c>
    </row>
    <row r="1317" spans="1:8" ht="14.45" customHeight="1" x14ac:dyDescent="0.2">
      <c r="A1317" s="4">
        <v>2024</v>
      </c>
      <c r="B1317" s="4" t="s">
        <v>36</v>
      </c>
      <c r="C1317" s="4" t="s">
        <v>266</v>
      </c>
      <c r="D1317" s="4" t="s">
        <v>248</v>
      </c>
      <c r="E1317" s="4" t="s">
        <v>47</v>
      </c>
      <c r="F1317" s="7">
        <v>44781</v>
      </c>
      <c r="G1317" s="7">
        <v>268543</v>
      </c>
      <c r="H1317" s="8">
        <v>1072562.48</v>
      </c>
    </row>
    <row r="1318" spans="1:8" ht="14.45" customHeight="1" x14ac:dyDescent="0.2">
      <c r="A1318" s="4">
        <v>2024</v>
      </c>
      <c r="B1318" s="4" t="s">
        <v>36</v>
      </c>
      <c r="C1318" s="4" t="s">
        <v>266</v>
      </c>
      <c r="D1318" s="4" t="s">
        <v>249</v>
      </c>
      <c r="E1318" s="4" t="s">
        <v>47</v>
      </c>
      <c r="F1318" s="7">
        <v>27443</v>
      </c>
      <c r="G1318" s="7">
        <v>156723</v>
      </c>
      <c r="H1318" s="8">
        <v>695331.1</v>
      </c>
    </row>
    <row r="1319" spans="1:8" ht="14.45" customHeight="1" x14ac:dyDescent="0.2">
      <c r="A1319" s="4">
        <v>2024</v>
      </c>
      <c r="B1319" s="4" t="s">
        <v>37</v>
      </c>
      <c r="C1319" s="4" t="s">
        <v>266</v>
      </c>
      <c r="D1319" s="4" t="s">
        <v>248</v>
      </c>
      <c r="E1319" s="4" t="s">
        <v>47</v>
      </c>
      <c r="F1319" s="7">
        <v>108617</v>
      </c>
      <c r="G1319" s="7">
        <v>992545</v>
      </c>
      <c r="H1319" s="8">
        <v>3656015.75</v>
      </c>
    </row>
    <row r="1320" spans="1:8" ht="14.45" customHeight="1" x14ac:dyDescent="0.2">
      <c r="A1320" s="4">
        <v>2024</v>
      </c>
      <c r="B1320" s="4" t="s">
        <v>37</v>
      </c>
      <c r="C1320" s="4" t="s">
        <v>266</v>
      </c>
      <c r="D1320" s="4" t="s">
        <v>249</v>
      </c>
      <c r="E1320" s="4" t="s">
        <v>47</v>
      </c>
      <c r="F1320" s="7">
        <v>77813</v>
      </c>
      <c r="G1320" s="7">
        <v>708757</v>
      </c>
      <c r="H1320" s="8">
        <v>2640837.91</v>
      </c>
    </row>
    <row r="1321" spans="1:8" ht="14.45" customHeight="1" x14ac:dyDescent="0.2">
      <c r="A1321" s="4">
        <v>2024</v>
      </c>
      <c r="B1321" s="4" t="s">
        <v>38</v>
      </c>
      <c r="C1321" s="4" t="s">
        <v>266</v>
      </c>
      <c r="D1321" s="4" t="s">
        <v>248</v>
      </c>
      <c r="E1321" s="4" t="s">
        <v>47</v>
      </c>
      <c r="F1321" s="7">
        <v>340332</v>
      </c>
      <c r="G1321" s="7">
        <v>2353499</v>
      </c>
      <c r="H1321" s="8">
        <v>17012360.949999999</v>
      </c>
    </row>
    <row r="1322" spans="1:8" ht="14.45" customHeight="1" x14ac:dyDescent="0.2">
      <c r="A1322" s="4">
        <v>2024</v>
      </c>
      <c r="B1322" s="4" t="s">
        <v>38</v>
      </c>
      <c r="C1322" s="4" t="s">
        <v>266</v>
      </c>
      <c r="D1322" s="4" t="s">
        <v>249</v>
      </c>
      <c r="E1322" s="4" t="s">
        <v>47</v>
      </c>
      <c r="F1322" s="7">
        <v>256603</v>
      </c>
      <c r="G1322" s="7">
        <v>1702103</v>
      </c>
      <c r="H1322" s="8">
        <v>12199084.699999999</v>
      </c>
    </row>
    <row r="1323" spans="1:8" ht="14.45" customHeight="1" x14ac:dyDescent="0.2">
      <c r="A1323" s="4">
        <v>2024</v>
      </c>
      <c r="B1323" s="4" t="s">
        <v>39</v>
      </c>
      <c r="C1323" s="4" t="s">
        <v>266</v>
      </c>
      <c r="D1323" s="4" t="s">
        <v>248</v>
      </c>
      <c r="E1323" s="4" t="s">
        <v>47</v>
      </c>
      <c r="F1323" s="7">
        <v>38272</v>
      </c>
      <c r="G1323" s="7">
        <v>259540</v>
      </c>
      <c r="H1323" s="8">
        <v>270235.67</v>
      </c>
    </row>
    <row r="1324" spans="1:8" ht="14.45" customHeight="1" x14ac:dyDescent="0.2">
      <c r="A1324" s="4">
        <v>2024</v>
      </c>
      <c r="B1324" s="4" t="s">
        <v>39</v>
      </c>
      <c r="C1324" s="4" t="s">
        <v>266</v>
      </c>
      <c r="D1324" s="4" t="s">
        <v>249</v>
      </c>
      <c r="E1324" s="4" t="s">
        <v>47</v>
      </c>
      <c r="F1324" s="7">
        <v>23506</v>
      </c>
      <c r="G1324" s="7">
        <v>153945</v>
      </c>
      <c r="H1324" s="8">
        <v>161667.03</v>
      </c>
    </row>
    <row r="1325" spans="1:8" ht="14.45" customHeight="1" x14ac:dyDescent="0.2">
      <c r="A1325" s="4">
        <v>2024</v>
      </c>
      <c r="B1325" s="4" t="s">
        <v>36</v>
      </c>
      <c r="C1325" s="4" t="s">
        <v>267</v>
      </c>
      <c r="D1325" s="4" t="s">
        <v>248</v>
      </c>
      <c r="E1325" s="4" t="s">
        <v>47</v>
      </c>
      <c r="F1325" s="7">
        <v>44666</v>
      </c>
      <c r="G1325" s="7">
        <v>261852</v>
      </c>
      <c r="H1325" s="8">
        <v>1277024.3799999999</v>
      </c>
    </row>
    <row r="1326" spans="1:8" ht="14.45" customHeight="1" x14ac:dyDescent="0.2">
      <c r="A1326" s="4">
        <v>2024</v>
      </c>
      <c r="B1326" s="4" t="s">
        <v>36</v>
      </c>
      <c r="C1326" s="4" t="s">
        <v>267</v>
      </c>
      <c r="D1326" s="4" t="s">
        <v>249</v>
      </c>
      <c r="E1326" s="4" t="s">
        <v>47</v>
      </c>
      <c r="F1326" s="7">
        <v>25795</v>
      </c>
      <c r="G1326" s="7">
        <v>137297</v>
      </c>
      <c r="H1326" s="8">
        <v>745851.87</v>
      </c>
    </row>
    <row r="1327" spans="1:8" ht="14.45" customHeight="1" x14ac:dyDescent="0.2">
      <c r="A1327" s="4">
        <v>2024</v>
      </c>
      <c r="B1327" s="4" t="s">
        <v>37</v>
      </c>
      <c r="C1327" s="4" t="s">
        <v>267</v>
      </c>
      <c r="D1327" s="4" t="s">
        <v>248</v>
      </c>
      <c r="E1327" s="4" t="s">
        <v>47</v>
      </c>
      <c r="F1327" s="7">
        <v>94424</v>
      </c>
      <c r="G1327" s="7">
        <v>825554</v>
      </c>
      <c r="H1327" s="8">
        <v>2975739.09</v>
      </c>
    </row>
    <row r="1328" spans="1:8" ht="14.45" customHeight="1" x14ac:dyDescent="0.2">
      <c r="A1328" s="4">
        <v>2024</v>
      </c>
      <c r="B1328" s="4" t="s">
        <v>37</v>
      </c>
      <c r="C1328" s="4" t="s">
        <v>267</v>
      </c>
      <c r="D1328" s="4" t="s">
        <v>249</v>
      </c>
      <c r="E1328" s="4" t="s">
        <v>47</v>
      </c>
      <c r="F1328" s="7">
        <v>67419</v>
      </c>
      <c r="G1328" s="7">
        <v>587913</v>
      </c>
      <c r="H1328" s="8">
        <v>2169864.27</v>
      </c>
    </row>
    <row r="1329" spans="1:8" ht="14.45" customHeight="1" x14ac:dyDescent="0.2">
      <c r="A1329" s="4">
        <v>2024</v>
      </c>
      <c r="B1329" s="4" t="s">
        <v>38</v>
      </c>
      <c r="C1329" s="4" t="s">
        <v>267</v>
      </c>
      <c r="D1329" s="4" t="s">
        <v>248</v>
      </c>
      <c r="E1329" s="4" t="s">
        <v>47</v>
      </c>
      <c r="F1329" s="7">
        <v>330405</v>
      </c>
      <c r="G1329" s="7">
        <v>2196552</v>
      </c>
      <c r="H1329" s="8">
        <v>15885907.02</v>
      </c>
    </row>
    <row r="1330" spans="1:8" ht="14.45" customHeight="1" x14ac:dyDescent="0.2">
      <c r="A1330" s="4">
        <v>2024</v>
      </c>
      <c r="B1330" s="4" t="s">
        <v>38</v>
      </c>
      <c r="C1330" s="4" t="s">
        <v>267</v>
      </c>
      <c r="D1330" s="4" t="s">
        <v>249</v>
      </c>
      <c r="E1330" s="4" t="s">
        <v>47</v>
      </c>
      <c r="F1330" s="7">
        <v>237727</v>
      </c>
      <c r="G1330" s="7">
        <v>1497490</v>
      </c>
      <c r="H1330" s="8">
        <v>10955164.359999999</v>
      </c>
    </row>
    <row r="1331" spans="1:8" ht="14.45" customHeight="1" x14ac:dyDescent="0.2">
      <c r="A1331" s="4">
        <v>2024</v>
      </c>
      <c r="B1331" s="4" t="s">
        <v>39</v>
      </c>
      <c r="C1331" s="4" t="s">
        <v>267</v>
      </c>
      <c r="D1331" s="4" t="s">
        <v>248</v>
      </c>
      <c r="E1331" s="4" t="s">
        <v>47</v>
      </c>
      <c r="F1331" s="7">
        <v>37663</v>
      </c>
      <c r="G1331" s="7">
        <v>247504</v>
      </c>
      <c r="H1331" s="8">
        <v>279603.13</v>
      </c>
    </row>
    <row r="1332" spans="1:8" ht="14.45" customHeight="1" x14ac:dyDescent="0.2">
      <c r="A1332" s="4">
        <v>2024</v>
      </c>
      <c r="B1332" s="4" t="s">
        <v>39</v>
      </c>
      <c r="C1332" s="4" t="s">
        <v>267</v>
      </c>
      <c r="D1332" s="4" t="s">
        <v>249</v>
      </c>
      <c r="E1332" s="4" t="s">
        <v>47</v>
      </c>
      <c r="F1332" s="7">
        <v>22477</v>
      </c>
      <c r="G1332" s="7">
        <v>136152</v>
      </c>
      <c r="H1332" s="8">
        <v>156936.1</v>
      </c>
    </row>
    <row r="1333" spans="1:8" ht="14.45" customHeight="1" x14ac:dyDescent="0.2">
      <c r="A1333" s="4">
        <v>2024</v>
      </c>
      <c r="B1333" s="4" t="s">
        <v>36</v>
      </c>
      <c r="C1333" s="4" t="s">
        <v>268</v>
      </c>
      <c r="D1333" s="4" t="s">
        <v>248</v>
      </c>
      <c r="E1333" s="4" t="s">
        <v>47</v>
      </c>
      <c r="F1333" s="7">
        <v>51526</v>
      </c>
      <c r="G1333" s="7">
        <v>305416</v>
      </c>
      <c r="H1333" s="8">
        <v>1752722.73</v>
      </c>
    </row>
    <row r="1334" spans="1:8" ht="14.45" customHeight="1" x14ac:dyDescent="0.2">
      <c r="A1334" s="4">
        <v>2024</v>
      </c>
      <c r="B1334" s="4" t="s">
        <v>36</v>
      </c>
      <c r="C1334" s="4" t="s">
        <v>268</v>
      </c>
      <c r="D1334" s="4" t="s">
        <v>249</v>
      </c>
      <c r="E1334" s="4" t="s">
        <v>47</v>
      </c>
      <c r="F1334" s="7">
        <v>28065</v>
      </c>
      <c r="G1334" s="7">
        <v>144085</v>
      </c>
      <c r="H1334" s="8">
        <v>927881.86</v>
      </c>
    </row>
    <row r="1335" spans="1:8" ht="14.45" customHeight="1" x14ac:dyDescent="0.2">
      <c r="A1335" s="4">
        <v>2024</v>
      </c>
      <c r="B1335" s="4" t="s">
        <v>37</v>
      </c>
      <c r="C1335" s="4" t="s">
        <v>268</v>
      </c>
      <c r="D1335" s="4" t="s">
        <v>248</v>
      </c>
      <c r="E1335" s="4" t="s">
        <v>47</v>
      </c>
      <c r="F1335" s="7">
        <v>97034</v>
      </c>
      <c r="G1335" s="7">
        <v>848335</v>
      </c>
      <c r="H1335" s="8">
        <v>2961685.14</v>
      </c>
    </row>
    <row r="1336" spans="1:8" ht="14.45" customHeight="1" x14ac:dyDescent="0.2">
      <c r="A1336" s="4">
        <v>2024</v>
      </c>
      <c r="B1336" s="4" t="s">
        <v>37</v>
      </c>
      <c r="C1336" s="4" t="s">
        <v>268</v>
      </c>
      <c r="D1336" s="4" t="s">
        <v>249</v>
      </c>
      <c r="E1336" s="4" t="s">
        <v>47</v>
      </c>
      <c r="F1336" s="7">
        <v>64058</v>
      </c>
      <c r="G1336" s="7">
        <v>546319</v>
      </c>
      <c r="H1336" s="8">
        <v>1958408.84</v>
      </c>
    </row>
    <row r="1337" spans="1:8" ht="14.45" customHeight="1" x14ac:dyDescent="0.2">
      <c r="A1337" s="4">
        <v>2024</v>
      </c>
      <c r="B1337" s="4" t="s">
        <v>38</v>
      </c>
      <c r="C1337" s="4" t="s">
        <v>268</v>
      </c>
      <c r="D1337" s="4" t="s">
        <v>248</v>
      </c>
      <c r="E1337" s="4" t="s">
        <v>47</v>
      </c>
      <c r="F1337" s="7">
        <v>356913</v>
      </c>
      <c r="G1337" s="7">
        <v>2345940</v>
      </c>
      <c r="H1337" s="8">
        <v>17147500.510000002</v>
      </c>
    </row>
    <row r="1338" spans="1:8" ht="14.45" customHeight="1" x14ac:dyDescent="0.2">
      <c r="A1338" s="4">
        <v>2024</v>
      </c>
      <c r="B1338" s="4" t="s">
        <v>38</v>
      </c>
      <c r="C1338" s="4" t="s">
        <v>268</v>
      </c>
      <c r="D1338" s="4" t="s">
        <v>249</v>
      </c>
      <c r="E1338" s="4" t="s">
        <v>47</v>
      </c>
      <c r="F1338" s="7">
        <v>237933</v>
      </c>
      <c r="G1338" s="7">
        <v>1414492</v>
      </c>
      <c r="H1338" s="8">
        <v>9967369.0500000007</v>
      </c>
    </row>
    <row r="1339" spans="1:8" ht="14.45" customHeight="1" x14ac:dyDescent="0.2">
      <c r="A1339" s="4">
        <v>2024</v>
      </c>
      <c r="B1339" s="4" t="s">
        <v>39</v>
      </c>
      <c r="C1339" s="4" t="s">
        <v>268</v>
      </c>
      <c r="D1339" s="4" t="s">
        <v>248</v>
      </c>
      <c r="E1339" s="4" t="s">
        <v>47</v>
      </c>
      <c r="F1339" s="7">
        <v>41385</v>
      </c>
      <c r="G1339" s="7">
        <v>276148</v>
      </c>
      <c r="H1339" s="8">
        <v>326493.71000000002</v>
      </c>
    </row>
    <row r="1340" spans="1:8" ht="14.45" customHeight="1" x14ac:dyDescent="0.2">
      <c r="A1340" s="4">
        <v>2024</v>
      </c>
      <c r="B1340" s="4" t="s">
        <v>39</v>
      </c>
      <c r="C1340" s="4" t="s">
        <v>268</v>
      </c>
      <c r="D1340" s="4" t="s">
        <v>249</v>
      </c>
      <c r="E1340" s="4" t="s">
        <v>47</v>
      </c>
      <c r="F1340" s="7">
        <v>24325</v>
      </c>
      <c r="G1340" s="7">
        <v>144105</v>
      </c>
      <c r="H1340" s="8">
        <v>168706.87</v>
      </c>
    </row>
    <row r="1341" spans="1:8" ht="14.45" customHeight="1" x14ac:dyDescent="0.2">
      <c r="A1341" s="4">
        <v>2024</v>
      </c>
      <c r="B1341" s="4" t="s">
        <v>36</v>
      </c>
      <c r="C1341" s="4" t="s">
        <v>269</v>
      </c>
      <c r="D1341" s="4" t="s">
        <v>248</v>
      </c>
      <c r="E1341" s="4" t="s">
        <v>47</v>
      </c>
      <c r="F1341" s="7">
        <v>41106</v>
      </c>
      <c r="G1341" s="7">
        <v>250704</v>
      </c>
      <c r="H1341" s="8">
        <v>1604082.43</v>
      </c>
    </row>
    <row r="1342" spans="1:8" ht="14.45" customHeight="1" x14ac:dyDescent="0.2">
      <c r="A1342" s="4">
        <v>2024</v>
      </c>
      <c r="B1342" s="4" t="s">
        <v>36</v>
      </c>
      <c r="C1342" s="4" t="s">
        <v>269</v>
      </c>
      <c r="D1342" s="4" t="s">
        <v>249</v>
      </c>
      <c r="E1342" s="4" t="s">
        <v>47</v>
      </c>
      <c r="F1342" s="7">
        <v>21435</v>
      </c>
      <c r="G1342" s="7">
        <v>102688</v>
      </c>
      <c r="H1342" s="8">
        <v>752636.12</v>
      </c>
    </row>
    <row r="1343" spans="1:8" ht="14.45" customHeight="1" x14ac:dyDescent="0.2">
      <c r="A1343" s="4">
        <v>2024</v>
      </c>
      <c r="B1343" s="4" t="s">
        <v>37</v>
      </c>
      <c r="C1343" s="4" t="s">
        <v>269</v>
      </c>
      <c r="D1343" s="4" t="s">
        <v>248</v>
      </c>
      <c r="E1343" s="4" t="s">
        <v>47</v>
      </c>
      <c r="F1343" s="7">
        <v>72175</v>
      </c>
      <c r="G1343" s="7">
        <v>648808</v>
      </c>
      <c r="H1343" s="8">
        <v>2178536.9500000002</v>
      </c>
    </row>
    <row r="1344" spans="1:8" ht="14.45" customHeight="1" x14ac:dyDescent="0.2">
      <c r="A1344" s="4">
        <v>2024</v>
      </c>
      <c r="B1344" s="4" t="s">
        <v>37</v>
      </c>
      <c r="C1344" s="4" t="s">
        <v>269</v>
      </c>
      <c r="D1344" s="4" t="s">
        <v>249</v>
      </c>
      <c r="E1344" s="4" t="s">
        <v>47</v>
      </c>
      <c r="F1344" s="7">
        <v>42113</v>
      </c>
      <c r="G1344" s="7">
        <v>362393</v>
      </c>
      <c r="H1344" s="8">
        <v>1248267.72</v>
      </c>
    </row>
    <row r="1345" spans="1:8" ht="14.45" customHeight="1" x14ac:dyDescent="0.2">
      <c r="A1345" s="4">
        <v>2024</v>
      </c>
      <c r="B1345" s="4" t="s">
        <v>38</v>
      </c>
      <c r="C1345" s="4" t="s">
        <v>269</v>
      </c>
      <c r="D1345" s="4" t="s">
        <v>248</v>
      </c>
      <c r="E1345" s="4" t="s">
        <v>47</v>
      </c>
      <c r="F1345" s="7">
        <v>279336</v>
      </c>
      <c r="G1345" s="7">
        <v>1842468</v>
      </c>
      <c r="H1345" s="8">
        <v>14088827.890000001</v>
      </c>
    </row>
    <row r="1346" spans="1:8" ht="14.45" customHeight="1" x14ac:dyDescent="0.2">
      <c r="A1346" s="4">
        <v>2024</v>
      </c>
      <c r="B1346" s="4" t="s">
        <v>38</v>
      </c>
      <c r="C1346" s="4" t="s">
        <v>269</v>
      </c>
      <c r="D1346" s="4" t="s">
        <v>249</v>
      </c>
      <c r="E1346" s="4" t="s">
        <v>47</v>
      </c>
      <c r="F1346" s="7">
        <v>166076</v>
      </c>
      <c r="G1346" s="7">
        <v>933529</v>
      </c>
      <c r="H1346" s="8">
        <v>6606884.0899999999</v>
      </c>
    </row>
    <row r="1347" spans="1:8" ht="14.45" customHeight="1" x14ac:dyDescent="0.2">
      <c r="A1347" s="4">
        <v>2024</v>
      </c>
      <c r="B1347" s="4" t="s">
        <v>39</v>
      </c>
      <c r="C1347" s="4" t="s">
        <v>269</v>
      </c>
      <c r="D1347" s="4" t="s">
        <v>248</v>
      </c>
      <c r="E1347" s="4" t="s">
        <v>47</v>
      </c>
      <c r="F1347" s="7">
        <v>31969</v>
      </c>
      <c r="G1347" s="7">
        <v>222592</v>
      </c>
      <c r="H1347" s="8">
        <v>266348.84000000003</v>
      </c>
    </row>
    <row r="1348" spans="1:8" ht="14.45" customHeight="1" x14ac:dyDescent="0.2">
      <c r="A1348" s="4">
        <v>2024</v>
      </c>
      <c r="B1348" s="4" t="s">
        <v>39</v>
      </c>
      <c r="C1348" s="4" t="s">
        <v>269</v>
      </c>
      <c r="D1348" s="4" t="s">
        <v>249</v>
      </c>
      <c r="E1348" s="4" t="s">
        <v>47</v>
      </c>
      <c r="F1348" s="7">
        <v>18241</v>
      </c>
      <c r="G1348" s="7">
        <v>107895</v>
      </c>
      <c r="H1348" s="8">
        <v>127720.27</v>
      </c>
    </row>
    <row r="1349" spans="1:8" ht="14.45" customHeight="1" x14ac:dyDescent="0.2">
      <c r="A1349" s="4">
        <v>2024</v>
      </c>
      <c r="B1349" s="4" t="s">
        <v>36</v>
      </c>
      <c r="C1349" s="4" t="s">
        <v>270</v>
      </c>
      <c r="D1349" s="4" t="s">
        <v>248</v>
      </c>
      <c r="E1349" s="4" t="s">
        <v>47</v>
      </c>
      <c r="F1349" s="7">
        <v>30907</v>
      </c>
      <c r="G1349" s="7">
        <v>186267</v>
      </c>
      <c r="H1349" s="8">
        <v>1347156.96</v>
      </c>
    </row>
    <row r="1350" spans="1:8" ht="14.45" customHeight="1" x14ac:dyDescent="0.2">
      <c r="A1350" s="4">
        <v>2024</v>
      </c>
      <c r="B1350" s="4" t="s">
        <v>36</v>
      </c>
      <c r="C1350" s="4" t="s">
        <v>270</v>
      </c>
      <c r="D1350" s="4" t="s">
        <v>249</v>
      </c>
      <c r="E1350" s="4" t="s">
        <v>47</v>
      </c>
      <c r="F1350" s="7">
        <v>14938</v>
      </c>
      <c r="G1350" s="7">
        <v>68254</v>
      </c>
      <c r="H1350" s="8">
        <v>557515.63</v>
      </c>
    </row>
    <row r="1351" spans="1:8" ht="14.45" customHeight="1" x14ac:dyDescent="0.2">
      <c r="A1351" s="4">
        <v>2024</v>
      </c>
      <c r="B1351" s="4" t="s">
        <v>37</v>
      </c>
      <c r="C1351" s="4" t="s">
        <v>270</v>
      </c>
      <c r="D1351" s="4" t="s">
        <v>248</v>
      </c>
      <c r="E1351" s="4" t="s">
        <v>47</v>
      </c>
      <c r="F1351" s="7">
        <v>48046</v>
      </c>
      <c r="G1351" s="7">
        <v>461028</v>
      </c>
      <c r="H1351" s="8">
        <v>1457808.59</v>
      </c>
    </row>
    <row r="1352" spans="1:8" ht="14.45" customHeight="1" x14ac:dyDescent="0.2">
      <c r="A1352" s="4">
        <v>2024</v>
      </c>
      <c r="B1352" s="4" t="s">
        <v>37</v>
      </c>
      <c r="C1352" s="4" t="s">
        <v>270</v>
      </c>
      <c r="D1352" s="4" t="s">
        <v>249</v>
      </c>
      <c r="E1352" s="4" t="s">
        <v>47</v>
      </c>
      <c r="F1352" s="7">
        <v>24762</v>
      </c>
      <c r="G1352" s="7">
        <v>220815</v>
      </c>
      <c r="H1352" s="8">
        <v>670790.9</v>
      </c>
    </row>
    <row r="1353" spans="1:8" ht="14.45" customHeight="1" x14ac:dyDescent="0.2">
      <c r="A1353" s="4">
        <v>2024</v>
      </c>
      <c r="B1353" s="4" t="s">
        <v>38</v>
      </c>
      <c r="C1353" s="4" t="s">
        <v>270</v>
      </c>
      <c r="D1353" s="4" t="s">
        <v>248</v>
      </c>
      <c r="E1353" s="4" t="s">
        <v>47</v>
      </c>
      <c r="F1353" s="7">
        <v>207422</v>
      </c>
      <c r="G1353" s="7">
        <v>1398197</v>
      </c>
      <c r="H1353" s="8">
        <v>11432047.52</v>
      </c>
    </row>
    <row r="1354" spans="1:8" ht="14.45" customHeight="1" x14ac:dyDescent="0.2">
      <c r="A1354" s="4">
        <v>2024</v>
      </c>
      <c r="B1354" s="4" t="s">
        <v>38</v>
      </c>
      <c r="C1354" s="4" t="s">
        <v>270</v>
      </c>
      <c r="D1354" s="4" t="s">
        <v>249</v>
      </c>
      <c r="E1354" s="4" t="s">
        <v>47</v>
      </c>
      <c r="F1354" s="7">
        <v>108503</v>
      </c>
      <c r="G1354" s="7">
        <v>591900</v>
      </c>
      <c r="H1354" s="8">
        <v>4293942.6399999997</v>
      </c>
    </row>
    <row r="1355" spans="1:8" ht="14.45" customHeight="1" x14ac:dyDescent="0.2">
      <c r="A1355" s="4">
        <v>2024</v>
      </c>
      <c r="B1355" s="4" t="s">
        <v>39</v>
      </c>
      <c r="C1355" s="4" t="s">
        <v>270</v>
      </c>
      <c r="D1355" s="4" t="s">
        <v>248</v>
      </c>
      <c r="E1355" s="4" t="s">
        <v>47</v>
      </c>
      <c r="F1355" s="7">
        <v>22547</v>
      </c>
      <c r="G1355" s="7">
        <v>168558</v>
      </c>
      <c r="H1355" s="8">
        <v>199012.86</v>
      </c>
    </row>
    <row r="1356" spans="1:8" ht="14.45" customHeight="1" x14ac:dyDescent="0.2">
      <c r="A1356" s="4">
        <v>2024</v>
      </c>
      <c r="B1356" s="4" t="s">
        <v>39</v>
      </c>
      <c r="C1356" s="4" t="s">
        <v>270</v>
      </c>
      <c r="D1356" s="4" t="s">
        <v>249</v>
      </c>
      <c r="E1356" s="4" t="s">
        <v>47</v>
      </c>
      <c r="F1356" s="7">
        <v>12634</v>
      </c>
      <c r="G1356" s="7">
        <v>78034</v>
      </c>
      <c r="H1356" s="8">
        <v>92354.79</v>
      </c>
    </row>
    <row r="1357" spans="1:8" ht="14.45" customHeight="1" x14ac:dyDescent="0.2">
      <c r="A1357" s="4">
        <v>2024</v>
      </c>
      <c r="B1357" s="4" t="s">
        <v>36</v>
      </c>
      <c r="C1357" s="4" t="s">
        <v>271</v>
      </c>
      <c r="D1357" s="4" t="s">
        <v>248</v>
      </c>
      <c r="E1357" s="4" t="s">
        <v>47</v>
      </c>
      <c r="F1357" s="7">
        <v>25070</v>
      </c>
      <c r="G1357" s="7">
        <v>146775</v>
      </c>
      <c r="H1357" s="8">
        <v>1248763.9099999999</v>
      </c>
    </row>
    <row r="1358" spans="1:8" ht="14.45" customHeight="1" x14ac:dyDescent="0.2">
      <c r="A1358" s="4">
        <v>2024</v>
      </c>
      <c r="B1358" s="4" t="s">
        <v>36</v>
      </c>
      <c r="C1358" s="4" t="s">
        <v>271</v>
      </c>
      <c r="D1358" s="4" t="s">
        <v>249</v>
      </c>
      <c r="E1358" s="4" t="s">
        <v>47</v>
      </c>
      <c r="F1358" s="7">
        <v>9219</v>
      </c>
      <c r="G1358" s="7">
        <v>39694</v>
      </c>
      <c r="H1358" s="8">
        <v>336990.59</v>
      </c>
    </row>
    <row r="1359" spans="1:8" ht="14.45" customHeight="1" x14ac:dyDescent="0.2">
      <c r="A1359" s="4">
        <v>2024</v>
      </c>
      <c r="B1359" s="4" t="s">
        <v>37</v>
      </c>
      <c r="C1359" s="4" t="s">
        <v>271</v>
      </c>
      <c r="D1359" s="4" t="s">
        <v>248</v>
      </c>
      <c r="E1359" s="4" t="s">
        <v>47</v>
      </c>
      <c r="F1359" s="7">
        <v>25097</v>
      </c>
      <c r="G1359" s="7">
        <v>268520</v>
      </c>
      <c r="H1359" s="8">
        <v>833642.45</v>
      </c>
    </row>
    <row r="1360" spans="1:8" ht="14.45" customHeight="1" x14ac:dyDescent="0.2">
      <c r="A1360" s="4">
        <v>2024</v>
      </c>
      <c r="B1360" s="4" t="s">
        <v>37</v>
      </c>
      <c r="C1360" s="4" t="s">
        <v>271</v>
      </c>
      <c r="D1360" s="4" t="s">
        <v>249</v>
      </c>
      <c r="E1360" s="4" t="s">
        <v>47</v>
      </c>
      <c r="F1360" s="7">
        <v>10051</v>
      </c>
      <c r="G1360" s="7">
        <v>96806</v>
      </c>
      <c r="H1360" s="8">
        <v>292204.96000000002</v>
      </c>
    </row>
    <row r="1361" spans="1:8" ht="14.45" customHeight="1" x14ac:dyDescent="0.2">
      <c r="A1361" s="4">
        <v>2024</v>
      </c>
      <c r="B1361" s="4" t="s">
        <v>38</v>
      </c>
      <c r="C1361" s="4" t="s">
        <v>271</v>
      </c>
      <c r="D1361" s="4" t="s">
        <v>248</v>
      </c>
      <c r="E1361" s="4" t="s">
        <v>47</v>
      </c>
      <c r="F1361" s="7">
        <v>148077</v>
      </c>
      <c r="G1361" s="7">
        <v>992572</v>
      </c>
      <c r="H1361" s="8">
        <v>8747188.1899999995</v>
      </c>
    </row>
    <row r="1362" spans="1:8" ht="14.45" customHeight="1" x14ac:dyDescent="0.2">
      <c r="A1362" s="4">
        <v>2024</v>
      </c>
      <c r="B1362" s="4" t="s">
        <v>38</v>
      </c>
      <c r="C1362" s="4" t="s">
        <v>271</v>
      </c>
      <c r="D1362" s="4" t="s">
        <v>249</v>
      </c>
      <c r="E1362" s="4" t="s">
        <v>47</v>
      </c>
      <c r="F1362" s="7">
        <v>57565</v>
      </c>
      <c r="G1362" s="7">
        <v>286185</v>
      </c>
      <c r="H1362" s="8">
        <v>2174393.75</v>
      </c>
    </row>
    <row r="1363" spans="1:8" ht="14.45" customHeight="1" x14ac:dyDescent="0.2">
      <c r="A1363" s="4">
        <v>2024</v>
      </c>
      <c r="B1363" s="4" t="s">
        <v>39</v>
      </c>
      <c r="C1363" s="4" t="s">
        <v>271</v>
      </c>
      <c r="D1363" s="4" t="s">
        <v>248</v>
      </c>
      <c r="E1363" s="4" t="s">
        <v>47</v>
      </c>
      <c r="F1363" s="7">
        <v>15028</v>
      </c>
      <c r="G1363" s="7">
        <v>126423</v>
      </c>
      <c r="H1363" s="8">
        <v>152169.54</v>
      </c>
    </row>
    <row r="1364" spans="1:8" ht="14.45" customHeight="1" x14ac:dyDescent="0.2">
      <c r="A1364" s="4">
        <v>2024</v>
      </c>
      <c r="B1364" s="4" t="s">
        <v>39</v>
      </c>
      <c r="C1364" s="4" t="s">
        <v>271</v>
      </c>
      <c r="D1364" s="4" t="s">
        <v>249</v>
      </c>
      <c r="E1364" s="4" t="s">
        <v>47</v>
      </c>
      <c r="F1364" s="7">
        <v>6922</v>
      </c>
      <c r="G1364" s="7">
        <v>45925</v>
      </c>
      <c r="H1364" s="8">
        <v>54355.040000000001</v>
      </c>
    </row>
    <row r="1365" spans="1:8" x14ac:dyDescent="0.2">
      <c r="A1365" s="4"/>
      <c r="B1365" s="4"/>
      <c r="C1365" s="4"/>
      <c r="D1365" s="4"/>
      <c r="E1365" s="4"/>
      <c r="F1365" s="7"/>
      <c r="G1365" s="7"/>
      <c r="H1365" s="8"/>
    </row>
    <row r="1366" spans="1:8" x14ac:dyDescent="0.2">
      <c r="A1366" s="4"/>
      <c r="B1366" s="4"/>
      <c r="C1366" s="4"/>
      <c r="D1366" s="4"/>
      <c r="E1366" s="4"/>
      <c r="F1366" s="7"/>
      <c r="G1366" s="7"/>
      <c r="H1366" s="8"/>
    </row>
    <row r="1367" spans="1:8" x14ac:dyDescent="0.2">
      <c r="A1367" s="4"/>
      <c r="B1367" s="4"/>
      <c r="C1367" s="4"/>
      <c r="D1367" s="4"/>
      <c r="E1367" s="4"/>
      <c r="F1367" s="7"/>
      <c r="G1367" s="7"/>
      <c r="H1367" s="8"/>
    </row>
    <row r="1368" spans="1:8" x14ac:dyDescent="0.2">
      <c r="A1368" s="4"/>
      <c r="B1368" s="4"/>
      <c r="C1368" s="4"/>
      <c r="D1368" s="4"/>
      <c r="E1368" s="4"/>
      <c r="F1368" s="7"/>
      <c r="G1368" s="7"/>
      <c r="H1368" s="8"/>
    </row>
    <row r="1369" spans="1:8" x14ac:dyDescent="0.2">
      <c r="A1369" s="4"/>
      <c r="B1369" s="4"/>
      <c r="C1369" s="4"/>
      <c r="D1369" s="4"/>
      <c r="E1369" s="4"/>
      <c r="F1369" s="7"/>
      <c r="G1369" s="7"/>
      <c r="H1369" s="8"/>
    </row>
    <row r="1370" spans="1:8" x14ac:dyDescent="0.2">
      <c r="A1370" s="4"/>
      <c r="B1370" s="4"/>
      <c r="C1370" s="4"/>
      <c r="D1370" s="4"/>
      <c r="E1370" s="4"/>
      <c r="F1370" s="7"/>
      <c r="G1370" s="7"/>
      <c r="H1370" s="8"/>
    </row>
    <row r="1371" spans="1:8" x14ac:dyDescent="0.2">
      <c r="A1371" s="4"/>
      <c r="B1371" s="4"/>
      <c r="C1371" s="4"/>
      <c r="D1371" s="4"/>
      <c r="E1371" s="4"/>
      <c r="F1371" s="7"/>
      <c r="G1371" s="7"/>
      <c r="H1371"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70"/>
  <sheetViews>
    <sheetView showGridLines="0" workbookViewId="0"/>
  </sheetViews>
  <sheetFormatPr defaultColWidth="11.42578125" defaultRowHeight="12.75" x14ac:dyDescent="0.2"/>
  <cols>
    <col min="1" max="1" width="14.7109375" customWidth="1"/>
    <col min="2" max="2" width="18.7109375" customWidth="1"/>
    <col min="3" max="3" width="25.7109375" customWidth="1"/>
    <col min="4" max="4" width="11.7109375" customWidth="1"/>
    <col min="5" max="5" width="31.7109375" customWidth="1"/>
  </cols>
  <sheetData>
    <row r="1" spans="1:5" ht="14.45" customHeight="1" x14ac:dyDescent="0.2">
      <c r="A1" s="1" t="s">
        <v>276</v>
      </c>
    </row>
    <row r="2" spans="1:5" ht="29.1" customHeight="1" x14ac:dyDescent="0.2">
      <c r="A2" s="1" t="s">
        <v>32</v>
      </c>
    </row>
    <row r="3" spans="1:5" ht="14.45" customHeight="1" x14ac:dyDescent="0.2">
      <c r="A3" t="s">
        <v>41</v>
      </c>
    </row>
    <row r="4" spans="1:5" ht="14.45" customHeight="1" x14ac:dyDescent="0.2">
      <c r="A4" t="s">
        <v>42</v>
      </c>
    </row>
    <row r="5" spans="1:5" ht="14.45" customHeight="1" x14ac:dyDescent="0.2">
      <c r="A5" t="s">
        <v>277</v>
      </c>
    </row>
    <row r="6" spans="1:5" ht="14.45" customHeight="1" x14ac:dyDescent="0.2">
      <c r="A6" t="s">
        <v>278</v>
      </c>
    </row>
    <row r="7" spans="1:5" ht="14.45" customHeight="1" x14ac:dyDescent="0.2">
      <c r="A7" t="s">
        <v>279</v>
      </c>
    </row>
    <row r="8" spans="1:5" ht="29.1" customHeight="1" x14ac:dyDescent="0.2">
      <c r="A8" s="3" t="s">
        <v>7</v>
      </c>
      <c r="B8" s="3" t="s">
        <v>11</v>
      </c>
      <c r="C8" s="5" t="s">
        <v>46</v>
      </c>
      <c r="D8" s="5" t="s">
        <v>25</v>
      </c>
      <c r="E8" s="5" t="s">
        <v>27</v>
      </c>
    </row>
    <row r="9" spans="1:5" ht="14.45" customHeight="1" x14ac:dyDescent="0.2">
      <c r="A9" s="4">
        <v>2016</v>
      </c>
      <c r="B9" s="4" t="s">
        <v>280</v>
      </c>
      <c r="C9" s="7">
        <v>2350417</v>
      </c>
      <c r="D9" s="7">
        <v>21104512</v>
      </c>
      <c r="E9" s="8">
        <v>217237719.74000001</v>
      </c>
    </row>
    <row r="10" spans="1:5" ht="14.45" customHeight="1" x14ac:dyDescent="0.2">
      <c r="A10" s="4">
        <v>2016</v>
      </c>
      <c r="B10" s="4" t="s">
        <v>281</v>
      </c>
      <c r="C10" s="7">
        <v>1998575</v>
      </c>
      <c r="D10" s="7">
        <v>15815664</v>
      </c>
      <c r="E10" s="8">
        <v>171157921.75999999</v>
      </c>
    </row>
    <row r="11" spans="1:5" ht="14.45" customHeight="1" x14ac:dyDescent="0.2">
      <c r="A11" s="4">
        <v>2016</v>
      </c>
      <c r="B11" s="4" t="s">
        <v>282</v>
      </c>
      <c r="C11" s="7">
        <v>1688778</v>
      </c>
      <c r="D11" s="7">
        <v>12596583</v>
      </c>
      <c r="E11" s="8">
        <v>142253723.62</v>
      </c>
    </row>
    <row r="12" spans="1:5" ht="14.45" customHeight="1" x14ac:dyDescent="0.2">
      <c r="A12" s="4">
        <v>2016</v>
      </c>
      <c r="B12" s="4" t="s">
        <v>283</v>
      </c>
      <c r="C12" s="7">
        <v>1468102</v>
      </c>
      <c r="D12" s="7">
        <v>10553270</v>
      </c>
      <c r="E12" s="8">
        <v>123445649.34999999</v>
      </c>
    </row>
    <row r="13" spans="1:5" ht="14.45" customHeight="1" x14ac:dyDescent="0.2">
      <c r="A13" s="4">
        <v>2016</v>
      </c>
      <c r="B13" s="4" t="s">
        <v>284</v>
      </c>
      <c r="C13" s="7">
        <v>1305401</v>
      </c>
      <c r="D13" s="7">
        <v>8748981</v>
      </c>
      <c r="E13" s="8">
        <v>105236650.81999999</v>
      </c>
    </row>
    <row r="14" spans="1:5" ht="14.45" customHeight="1" x14ac:dyDescent="0.2">
      <c r="A14" s="4">
        <v>2016</v>
      </c>
      <c r="B14" s="4" t="s">
        <v>250</v>
      </c>
      <c r="C14" s="7">
        <v>25072</v>
      </c>
      <c r="D14" s="7">
        <v>89169</v>
      </c>
      <c r="E14" s="8">
        <v>494828.31</v>
      </c>
    </row>
    <row r="15" spans="1:5" ht="14.45" customHeight="1" x14ac:dyDescent="0.2">
      <c r="A15" s="4">
        <v>2017</v>
      </c>
      <c r="B15" s="4" t="s">
        <v>280</v>
      </c>
      <c r="C15" s="7">
        <v>2242115</v>
      </c>
      <c r="D15" s="7">
        <v>21159639</v>
      </c>
      <c r="E15" s="8">
        <v>180695223.59</v>
      </c>
    </row>
    <row r="16" spans="1:5" ht="14.45" customHeight="1" x14ac:dyDescent="0.2">
      <c r="A16" s="4">
        <v>2017</v>
      </c>
      <c r="B16" s="4" t="s">
        <v>281</v>
      </c>
      <c r="C16" s="7">
        <v>1905211</v>
      </c>
      <c r="D16" s="7">
        <v>15745982</v>
      </c>
      <c r="E16" s="8">
        <v>142312502.74000001</v>
      </c>
    </row>
    <row r="17" spans="1:5" ht="14.45" customHeight="1" x14ac:dyDescent="0.2">
      <c r="A17" s="4">
        <v>2017</v>
      </c>
      <c r="B17" s="4" t="s">
        <v>282</v>
      </c>
      <c r="C17" s="7">
        <v>1635423</v>
      </c>
      <c r="D17" s="7">
        <v>12704943</v>
      </c>
      <c r="E17" s="8">
        <v>119475357.02</v>
      </c>
    </row>
    <row r="18" spans="1:5" ht="14.45" customHeight="1" x14ac:dyDescent="0.2">
      <c r="A18" s="4">
        <v>2017</v>
      </c>
      <c r="B18" s="4" t="s">
        <v>283</v>
      </c>
      <c r="C18" s="7">
        <v>1444949</v>
      </c>
      <c r="D18" s="7">
        <v>10697141</v>
      </c>
      <c r="E18" s="8">
        <v>104095701.8</v>
      </c>
    </row>
    <row r="19" spans="1:5" ht="14.45" customHeight="1" x14ac:dyDescent="0.2">
      <c r="A19" s="4">
        <v>2017</v>
      </c>
      <c r="B19" s="4" t="s">
        <v>284</v>
      </c>
      <c r="C19" s="7">
        <v>1285107</v>
      </c>
      <c r="D19" s="7">
        <v>8790341</v>
      </c>
      <c r="E19" s="8">
        <v>87763332.739999995</v>
      </c>
    </row>
    <row r="20" spans="1:5" ht="14.45" customHeight="1" x14ac:dyDescent="0.2">
      <c r="A20" s="4">
        <v>2017</v>
      </c>
      <c r="B20" s="4" t="s">
        <v>250</v>
      </c>
      <c r="C20" s="7">
        <v>13470</v>
      </c>
      <c r="D20" s="7">
        <v>69078</v>
      </c>
      <c r="E20" s="8">
        <v>316026.18</v>
      </c>
    </row>
    <row r="21" spans="1:5" ht="14.45" customHeight="1" x14ac:dyDescent="0.2">
      <c r="A21" s="4">
        <v>2018</v>
      </c>
      <c r="B21" s="4" t="s">
        <v>280</v>
      </c>
      <c r="C21" s="7">
        <v>2135417</v>
      </c>
      <c r="D21" s="7">
        <v>21069633</v>
      </c>
      <c r="E21" s="8">
        <v>120191252.88</v>
      </c>
    </row>
    <row r="22" spans="1:5" ht="14.45" customHeight="1" x14ac:dyDescent="0.2">
      <c r="A22" s="4">
        <v>2018</v>
      </c>
      <c r="B22" s="4" t="s">
        <v>281</v>
      </c>
      <c r="C22" s="7">
        <v>1811871</v>
      </c>
      <c r="D22" s="7">
        <v>15574008</v>
      </c>
      <c r="E22" s="8">
        <v>94100269.230000004</v>
      </c>
    </row>
    <row r="23" spans="1:5" ht="14.45" customHeight="1" x14ac:dyDescent="0.2">
      <c r="A23" s="4">
        <v>2018</v>
      </c>
      <c r="B23" s="4" t="s">
        <v>282</v>
      </c>
      <c r="C23" s="7">
        <v>1566098</v>
      </c>
      <c r="D23" s="7">
        <v>12619789</v>
      </c>
      <c r="E23" s="8">
        <v>79698705.319999993</v>
      </c>
    </row>
    <row r="24" spans="1:5" ht="14.45" customHeight="1" x14ac:dyDescent="0.2">
      <c r="A24" s="4">
        <v>2018</v>
      </c>
      <c r="B24" s="4" t="s">
        <v>283</v>
      </c>
      <c r="C24" s="7">
        <v>1401668</v>
      </c>
      <c r="D24" s="7">
        <v>10690249</v>
      </c>
      <c r="E24" s="8">
        <v>69028813.819999993</v>
      </c>
    </row>
    <row r="25" spans="1:5" ht="14.45" customHeight="1" x14ac:dyDescent="0.2">
      <c r="A25" s="4">
        <v>2018</v>
      </c>
      <c r="B25" s="4" t="s">
        <v>284</v>
      </c>
      <c r="C25" s="7">
        <v>1246188</v>
      </c>
      <c r="D25" s="7">
        <v>8704663</v>
      </c>
      <c r="E25" s="8">
        <v>56640757.579999998</v>
      </c>
    </row>
    <row r="26" spans="1:5" ht="14.45" customHeight="1" x14ac:dyDescent="0.2">
      <c r="A26" s="4">
        <v>2018</v>
      </c>
      <c r="B26" s="4" t="s">
        <v>250</v>
      </c>
      <c r="C26" s="7">
        <v>11200</v>
      </c>
      <c r="D26" s="7">
        <v>60209</v>
      </c>
      <c r="E26" s="8">
        <v>166186.88</v>
      </c>
    </row>
    <row r="27" spans="1:5" ht="14.45" customHeight="1" x14ac:dyDescent="0.2">
      <c r="A27" s="4">
        <v>2019</v>
      </c>
      <c r="B27" s="4" t="s">
        <v>280</v>
      </c>
      <c r="C27" s="7">
        <v>2066183</v>
      </c>
      <c r="D27" s="7">
        <v>20873211</v>
      </c>
      <c r="E27" s="8">
        <v>112228238.31999999</v>
      </c>
    </row>
    <row r="28" spans="1:5" ht="14.45" customHeight="1" x14ac:dyDescent="0.2">
      <c r="A28" s="4">
        <v>2019</v>
      </c>
      <c r="B28" s="4" t="s">
        <v>281</v>
      </c>
      <c r="C28" s="7">
        <v>1758194</v>
      </c>
      <c r="D28" s="7">
        <v>15312948</v>
      </c>
      <c r="E28" s="8">
        <v>87703150.629999995</v>
      </c>
    </row>
    <row r="29" spans="1:5" ht="14.45" customHeight="1" x14ac:dyDescent="0.2">
      <c r="A29" s="4">
        <v>2019</v>
      </c>
      <c r="B29" s="4" t="s">
        <v>282</v>
      </c>
      <c r="C29" s="7">
        <v>1535555</v>
      </c>
      <c r="D29" s="7">
        <v>12587012</v>
      </c>
      <c r="E29" s="8">
        <v>75049800.709999993</v>
      </c>
    </row>
    <row r="30" spans="1:5" ht="14.45" customHeight="1" x14ac:dyDescent="0.2">
      <c r="A30" s="4">
        <v>2019</v>
      </c>
      <c r="B30" s="4" t="s">
        <v>283</v>
      </c>
      <c r="C30" s="7">
        <v>1388576</v>
      </c>
      <c r="D30" s="7">
        <v>10705625</v>
      </c>
      <c r="E30" s="8">
        <v>65575536.210000001</v>
      </c>
    </row>
    <row r="31" spans="1:5" ht="14.45" customHeight="1" x14ac:dyDescent="0.2">
      <c r="A31" s="4">
        <v>2019</v>
      </c>
      <c r="B31" s="4" t="s">
        <v>284</v>
      </c>
      <c r="C31" s="7">
        <v>1230521</v>
      </c>
      <c r="D31" s="7">
        <v>8691839</v>
      </c>
      <c r="E31" s="8">
        <v>53652226.329999998</v>
      </c>
    </row>
    <row r="32" spans="1:5" ht="14.45" customHeight="1" x14ac:dyDescent="0.2">
      <c r="A32" s="4">
        <v>2019</v>
      </c>
      <c r="B32" s="4" t="s">
        <v>250</v>
      </c>
      <c r="C32" s="7">
        <v>13212</v>
      </c>
      <c r="D32" s="7">
        <v>58021</v>
      </c>
      <c r="E32" s="8">
        <v>154325.6</v>
      </c>
    </row>
    <row r="33" spans="1:5" ht="14.45" customHeight="1" x14ac:dyDescent="0.2">
      <c r="A33" s="4">
        <v>2020</v>
      </c>
      <c r="B33" s="4" t="s">
        <v>280</v>
      </c>
      <c r="C33" s="7">
        <v>1891209</v>
      </c>
      <c r="D33" s="7">
        <v>20668684</v>
      </c>
      <c r="E33" s="8">
        <v>117292974.68000001</v>
      </c>
    </row>
    <row r="34" spans="1:5" ht="14.45" customHeight="1" x14ac:dyDescent="0.2">
      <c r="A34" s="4">
        <v>2020</v>
      </c>
      <c r="B34" s="4" t="s">
        <v>281</v>
      </c>
      <c r="C34" s="7">
        <v>1618883</v>
      </c>
      <c r="D34" s="7">
        <v>15171031</v>
      </c>
      <c r="E34" s="8">
        <v>91374044.75</v>
      </c>
    </row>
    <row r="35" spans="1:5" ht="14.45" customHeight="1" x14ac:dyDescent="0.2">
      <c r="A35" s="4">
        <v>2020</v>
      </c>
      <c r="B35" s="4" t="s">
        <v>282</v>
      </c>
      <c r="C35" s="7">
        <v>1449135</v>
      </c>
      <c r="D35" s="7">
        <v>12631898</v>
      </c>
      <c r="E35" s="8">
        <v>79217763.299999997</v>
      </c>
    </row>
    <row r="36" spans="1:5" ht="14.45" customHeight="1" x14ac:dyDescent="0.2">
      <c r="A36" s="4">
        <v>2020</v>
      </c>
      <c r="B36" s="4" t="s">
        <v>283</v>
      </c>
      <c r="C36" s="7">
        <v>1332258</v>
      </c>
      <c r="D36" s="7">
        <v>10821307</v>
      </c>
      <c r="E36" s="8">
        <v>69534019.939999998</v>
      </c>
    </row>
    <row r="37" spans="1:5" ht="14.45" customHeight="1" x14ac:dyDescent="0.2">
      <c r="A37" s="4">
        <v>2020</v>
      </c>
      <c r="B37" s="4" t="s">
        <v>284</v>
      </c>
      <c r="C37" s="7">
        <v>1185236</v>
      </c>
      <c r="D37" s="7">
        <v>8777203</v>
      </c>
      <c r="E37" s="8">
        <v>56762374.920000002</v>
      </c>
    </row>
    <row r="38" spans="1:5" ht="14.45" customHeight="1" x14ac:dyDescent="0.2">
      <c r="A38" s="4">
        <v>2020</v>
      </c>
      <c r="B38" s="4" t="s">
        <v>250</v>
      </c>
      <c r="C38" s="7">
        <v>6636</v>
      </c>
      <c r="D38" s="7">
        <v>61994</v>
      </c>
      <c r="E38" s="8">
        <v>139465.70000000001</v>
      </c>
    </row>
    <row r="39" spans="1:5" ht="14.45" customHeight="1" x14ac:dyDescent="0.2">
      <c r="A39" s="4">
        <v>2021</v>
      </c>
      <c r="B39" s="4" t="s">
        <v>280</v>
      </c>
      <c r="C39" s="7">
        <v>1847386</v>
      </c>
      <c r="D39" s="7">
        <v>20453759</v>
      </c>
      <c r="E39" s="8">
        <v>118501080.06999999</v>
      </c>
    </row>
    <row r="40" spans="1:5" ht="14.45" customHeight="1" x14ac:dyDescent="0.2">
      <c r="A40" s="4">
        <v>2021</v>
      </c>
      <c r="B40" s="4" t="s">
        <v>281</v>
      </c>
      <c r="C40" s="7">
        <v>1582765</v>
      </c>
      <c r="D40" s="7">
        <v>15036336</v>
      </c>
      <c r="E40" s="8">
        <v>91975385.909999996</v>
      </c>
    </row>
    <row r="41" spans="1:5" ht="14.45" customHeight="1" x14ac:dyDescent="0.2">
      <c r="A41" s="4">
        <v>2021</v>
      </c>
      <c r="B41" s="4" t="s">
        <v>282</v>
      </c>
      <c r="C41" s="7">
        <v>1428982</v>
      </c>
      <c r="D41" s="7">
        <v>12532770</v>
      </c>
      <c r="E41" s="8">
        <v>80264753.859999999</v>
      </c>
    </row>
    <row r="42" spans="1:5" ht="14.45" customHeight="1" x14ac:dyDescent="0.2">
      <c r="A42" s="4">
        <v>2021</v>
      </c>
      <c r="B42" s="4" t="s">
        <v>283</v>
      </c>
      <c r="C42" s="7">
        <v>1323010</v>
      </c>
      <c r="D42" s="7">
        <v>10782066</v>
      </c>
      <c r="E42" s="8">
        <v>70788081.120000005</v>
      </c>
    </row>
    <row r="43" spans="1:5" ht="14.45" customHeight="1" x14ac:dyDescent="0.2">
      <c r="A43" s="4">
        <v>2021</v>
      </c>
      <c r="B43" s="4" t="s">
        <v>284</v>
      </c>
      <c r="C43" s="7">
        <v>1183237</v>
      </c>
      <c r="D43" s="7">
        <v>8739241</v>
      </c>
      <c r="E43" s="8">
        <v>58190334.689999998</v>
      </c>
    </row>
    <row r="44" spans="1:5" ht="14.45" customHeight="1" x14ac:dyDescent="0.2">
      <c r="A44" s="4">
        <v>2021</v>
      </c>
      <c r="B44" s="4" t="s">
        <v>250</v>
      </c>
      <c r="C44" s="7">
        <v>3574</v>
      </c>
      <c r="D44" s="7">
        <v>56272</v>
      </c>
      <c r="E44" s="8">
        <v>139371</v>
      </c>
    </row>
    <row r="45" spans="1:5" ht="14.45" customHeight="1" x14ac:dyDescent="0.2">
      <c r="A45" s="4">
        <v>2022</v>
      </c>
      <c r="B45" s="4" t="s">
        <v>280</v>
      </c>
      <c r="C45" s="7">
        <v>1832206</v>
      </c>
      <c r="D45" s="7">
        <v>20319204</v>
      </c>
      <c r="E45" s="8">
        <v>104354591.56</v>
      </c>
    </row>
    <row r="46" spans="1:5" ht="14.45" customHeight="1" x14ac:dyDescent="0.2">
      <c r="A46" s="4">
        <v>2022</v>
      </c>
      <c r="B46" s="4" t="s">
        <v>281</v>
      </c>
      <c r="C46" s="7">
        <v>1568878</v>
      </c>
      <c r="D46" s="7">
        <v>14935587</v>
      </c>
      <c r="E46" s="8">
        <v>82252697.540000007</v>
      </c>
    </row>
    <row r="47" spans="1:5" ht="14.45" customHeight="1" x14ac:dyDescent="0.2">
      <c r="A47" s="4">
        <v>2022</v>
      </c>
      <c r="B47" s="4" t="s">
        <v>282</v>
      </c>
      <c r="C47" s="7">
        <v>1420363</v>
      </c>
      <c r="D47" s="7">
        <v>12521738</v>
      </c>
      <c r="E47" s="8">
        <v>72250924.189999998</v>
      </c>
    </row>
    <row r="48" spans="1:5" ht="14.45" customHeight="1" x14ac:dyDescent="0.2">
      <c r="A48" s="4">
        <v>2022</v>
      </c>
      <c r="B48" s="4" t="s">
        <v>283</v>
      </c>
      <c r="C48" s="7">
        <v>1316308</v>
      </c>
      <c r="D48" s="7">
        <v>10752328</v>
      </c>
      <c r="E48" s="8">
        <v>63531781.149999999</v>
      </c>
    </row>
    <row r="49" spans="1:5" ht="14.45" customHeight="1" x14ac:dyDescent="0.2">
      <c r="A49" s="4">
        <v>2022</v>
      </c>
      <c r="B49" s="4" t="s">
        <v>284</v>
      </c>
      <c r="C49" s="7">
        <v>1178659</v>
      </c>
      <c r="D49" s="7">
        <v>8751256</v>
      </c>
      <c r="E49" s="8">
        <v>52833939.240000002</v>
      </c>
    </row>
    <row r="50" spans="1:5" ht="14.45" customHeight="1" x14ac:dyDescent="0.2">
      <c r="A50" s="4">
        <v>2022</v>
      </c>
      <c r="B50" s="4" t="s">
        <v>250</v>
      </c>
      <c r="C50" s="7">
        <v>4958</v>
      </c>
      <c r="D50" s="7">
        <v>60243</v>
      </c>
      <c r="E50" s="8">
        <v>176651.97</v>
      </c>
    </row>
    <row r="51" spans="1:5" ht="14.45" customHeight="1" x14ac:dyDescent="0.2">
      <c r="A51" s="4">
        <v>2023</v>
      </c>
      <c r="B51" s="4" t="s">
        <v>280</v>
      </c>
      <c r="C51" s="7">
        <v>1828220</v>
      </c>
      <c r="D51" s="7">
        <v>20127784</v>
      </c>
      <c r="E51" s="8">
        <v>106484385.12</v>
      </c>
    </row>
    <row r="52" spans="1:5" ht="14.45" customHeight="1" x14ac:dyDescent="0.2">
      <c r="A52" s="4">
        <v>2023</v>
      </c>
      <c r="B52" s="4" t="s">
        <v>281</v>
      </c>
      <c r="C52" s="7">
        <v>1559415</v>
      </c>
      <c r="D52" s="7">
        <v>14847395</v>
      </c>
      <c r="E52" s="8">
        <v>83720851.510000005</v>
      </c>
    </row>
    <row r="53" spans="1:5" ht="14.45" customHeight="1" x14ac:dyDescent="0.2">
      <c r="A53" s="4">
        <v>2023</v>
      </c>
      <c r="B53" s="4" t="s">
        <v>282</v>
      </c>
      <c r="C53" s="7">
        <v>1416004</v>
      </c>
      <c r="D53" s="7">
        <v>12497758</v>
      </c>
      <c r="E53" s="8">
        <v>73813326.310000002</v>
      </c>
    </row>
    <row r="54" spans="1:5" ht="14.45" customHeight="1" x14ac:dyDescent="0.2">
      <c r="A54" s="4">
        <v>2023</v>
      </c>
      <c r="B54" s="4" t="s">
        <v>283</v>
      </c>
      <c r="C54" s="7">
        <v>1309941</v>
      </c>
      <c r="D54" s="7">
        <v>10736760</v>
      </c>
      <c r="E54" s="8">
        <v>64841399.109999999</v>
      </c>
    </row>
    <row r="55" spans="1:5" ht="14.45" customHeight="1" x14ac:dyDescent="0.2">
      <c r="A55" s="4">
        <v>2023</v>
      </c>
      <c r="B55" s="4" t="s">
        <v>284</v>
      </c>
      <c r="C55" s="7">
        <v>1167996</v>
      </c>
      <c r="D55" s="7">
        <v>8710347</v>
      </c>
      <c r="E55" s="8">
        <v>53325699.390000001</v>
      </c>
    </row>
    <row r="56" spans="1:5" ht="14.45" customHeight="1" x14ac:dyDescent="0.2">
      <c r="A56" s="4">
        <v>2023</v>
      </c>
      <c r="B56" s="4" t="s">
        <v>250</v>
      </c>
      <c r="C56" s="7">
        <v>7250</v>
      </c>
      <c r="D56" s="7">
        <v>62092</v>
      </c>
      <c r="E56" s="8">
        <v>217592.88</v>
      </c>
    </row>
    <row r="57" spans="1:5" ht="14.45" customHeight="1" x14ac:dyDescent="0.2">
      <c r="A57" s="4">
        <v>2024</v>
      </c>
      <c r="B57" s="4" t="s">
        <v>280</v>
      </c>
      <c r="C57" s="7">
        <v>1812689</v>
      </c>
      <c r="D57" s="7">
        <v>20044870</v>
      </c>
      <c r="E57" s="8">
        <v>100867444.98</v>
      </c>
    </row>
    <row r="58" spans="1:5" ht="14.45" customHeight="1" x14ac:dyDescent="0.2">
      <c r="A58" s="4">
        <v>2024</v>
      </c>
      <c r="B58" s="4" t="s">
        <v>281</v>
      </c>
      <c r="C58" s="7">
        <v>1548214</v>
      </c>
      <c r="D58" s="7">
        <v>14809236</v>
      </c>
      <c r="E58" s="8">
        <v>80256845.040000007</v>
      </c>
    </row>
    <row r="59" spans="1:5" ht="14.45" customHeight="1" x14ac:dyDescent="0.2">
      <c r="A59" s="4">
        <v>2024</v>
      </c>
      <c r="B59" s="4" t="s">
        <v>282</v>
      </c>
      <c r="C59" s="7">
        <v>1407738</v>
      </c>
      <c r="D59" s="7">
        <v>12554788</v>
      </c>
      <c r="E59" s="8">
        <v>71469309.219999999</v>
      </c>
    </row>
    <row r="60" spans="1:5" ht="14.45" customHeight="1" x14ac:dyDescent="0.2">
      <c r="A60" s="4">
        <v>2024</v>
      </c>
      <c r="B60" s="4" t="s">
        <v>283</v>
      </c>
      <c r="C60" s="7">
        <v>1301723</v>
      </c>
      <c r="D60" s="7">
        <v>10792163</v>
      </c>
      <c r="E60" s="8">
        <v>63037159.549999997</v>
      </c>
    </row>
    <row r="61" spans="1:5" ht="14.45" customHeight="1" x14ac:dyDescent="0.2">
      <c r="A61" s="4">
        <v>2024</v>
      </c>
      <c r="B61" s="4" t="s">
        <v>284</v>
      </c>
      <c r="C61" s="7">
        <v>1154361</v>
      </c>
      <c r="D61" s="7">
        <v>8705495</v>
      </c>
      <c r="E61" s="8">
        <v>51591510.18</v>
      </c>
    </row>
    <row r="62" spans="1:5" ht="14.45" customHeight="1" x14ac:dyDescent="0.2">
      <c r="A62" s="4">
        <v>2024</v>
      </c>
      <c r="B62" s="4" t="s">
        <v>250</v>
      </c>
      <c r="C62" s="7">
        <v>3726</v>
      </c>
      <c r="D62" s="7">
        <v>49967</v>
      </c>
      <c r="E62" s="8">
        <v>154003.18</v>
      </c>
    </row>
    <row r="63" spans="1:5" x14ac:dyDescent="0.2">
      <c r="A63" s="4"/>
      <c r="B63" s="4"/>
      <c r="C63" s="7"/>
      <c r="D63" s="7"/>
      <c r="E63" s="8"/>
    </row>
    <row r="64" spans="1:5" x14ac:dyDescent="0.2">
      <c r="A64" s="4"/>
      <c r="B64" s="4"/>
      <c r="C64" s="7"/>
      <c r="D64" s="7"/>
      <c r="E64" s="8"/>
    </row>
    <row r="65" spans="1:5" x14ac:dyDescent="0.2">
      <c r="A65" s="4"/>
      <c r="B65" s="4"/>
      <c r="C65" s="7"/>
      <c r="D65" s="7"/>
      <c r="E65" s="8"/>
    </row>
    <row r="66" spans="1:5" x14ac:dyDescent="0.2">
      <c r="A66" s="4"/>
      <c r="B66" s="4"/>
      <c r="C66" s="7"/>
      <c r="D66" s="7"/>
      <c r="E66" s="8"/>
    </row>
    <row r="67" spans="1:5" x14ac:dyDescent="0.2">
      <c r="A67" s="4"/>
      <c r="B67" s="4"/>
      <c r="C67" s="7"/>
      <c r="D67" s="7"/>
      <c r="E67" s="8"/>
    </row>
    <row r="68" spans="1:5" x14ac:dyDescent="0.2">
      <c r="A68" s="4"/>
      <c r="B68" s="4"/>
      <c r="C68" s="7"/>
      <c r="D68" s="7"/>
      <c r="E68" s="8"/>
    </row>
    <row r="69" spans="1:5" x14ac:dyDescent="0.2">
      <c r="A69" s="4"/>
      <c r="B69" s="4"/>
      <c r="C69" s="7"/>
      <c r="D69" s="7"/>
      <c r="E69" s="8"/>
    </row>
    <row r="70" spans="1:5" x14ac:dyDescent="0.2">
      <c r="A70" s="4"/>
      <c r="B70" s="4"/>
      <c r="C70" s="7"/>
      <c r="D70" s="7"/>
      <c r="E70" s="8"/>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32"/>
  <sheetViews>
    <sheetView showGridLines="0" workbookViewId="0"/>
  </sheetViews>
  <sheetFormatPr defaultColWidth="11.42578125" defaultRowHeight="12.75" x14ac:dyDescent="0.2"/>
  <cols>
    <col min="1" max="1" width="14.7109375" customWidth="1"/>
    <col min="2" max="2" width="15.7109375" customWidth="1"/>
    <col min="3" max="3" width="18.7109375" customWidth="1"/>
    <col min="4" max="4" width="25.7109375" customWidth="1"/>
    <col min="5" max="5" width="11.7109375" customWidth="1"/>
    <col min="6" max="6" width="31.7109375" customWidth="1"/>
  </cols>
  <sheetData>
    <row r="1" spans="1:6" ht="14.45" customHeight="1" x14ac:dyDescent="0.2">
      <c r="A1" s="1" t="s">
        <v>285</v>
      </c>
    </row>
    <row r="2" spans="1:6" ht="29.1" customHeight="1" x14ac:dyDescent="0.2">
      <c r="A2" s="1" t="s">
        <v>32</v>
      </c>
    </row>
    <row r="3" spans="1:6" ht="14.45" customHeight="1" x14ac:dyDescent="0.2">
      <c r="A3" t="s">
        <v>41</v>
      </c>
    </row>
    <row r="4" spans="1:6" ht="14.45" customHeight="1" x14ac:dyDescent="0.2">
      <c r="A4" t="s">
        <v>42</v>
      </c>
    </row>
    <row r="5" spans="1:6" ht="14.45" customHeight="1" x14ac:dyDescent="0.2">
      <c r="A5" t="s">
        <v>277</v>
      </c>
    </row>
    <row r="6" spans="1:6" ht="14.45" customHeight="1" x14ac:dyDescent="0.2">
      <c r="A6" t="s">
        <v>278</v>
      </c>
    </row>
    <row r="7" spans="1:6" ht="14.45" customHeight="1" x14ac:dyDescent="0.2">
      <c r="A7" t="s">
        <v>279</v>
      </c>
    </row>
    <row r="8" spans="1:6" ht="29.1" customHeight="1" x14ac:dyDescent="0.2">
      <c r="A8" s="3" t="s">
        <v>7</v>
      </c>
      <c r="B8" s="3" t="s">
        <v>5</v>
      </c>
      <c r="C8" s="3" t="s">
        <v>11</v>
      </c>
      <c r="D8" s="5" t="s">
        <v>46</v>
      </c>
      <c r="E8" s="5" t="s">
        <v>25</v>
      </c>
      <c r="F8" s="5" t="s">
        <v>27</v>
      </c>
    </row>
    <row r="9" spans="1:6" ht="14.45" customHeight="1" x14ac:dyDescent="0.2">
      <c r="A9" s="4">
        <v>2016</v>
      </c>
      <c r="B9" s="4" t="s">
        <v>36</v>
      </c>
      <c r="C9" s="4" t="s">
        <v>280</v>
      </c>
      <c r="D9" s="7">
        <v>343717</v>
      </c>
      <c r="E9" s="7">
        <v>2461269</v>
      </c>
      <c r="F9" s="8">
        <v>6622665.6100000003</v>
      </c>
    </row>
    <row r="10" spans="1:6" ht="14.45" customHeight="1" x14ac:dyDescent="0.2">
      <c r="A10" s="4">
        <v>2016</v>
      </c>
      <c r="B10" s="4" t="s">
        <v>36</v>
      </c>
      <c r="C10" s="4" t="s">
        <v>281</v>
      </c>
      <c r="D10" s="7">
        <v>333662</v>
      </c>
      <c r="E10" s="7">
        <v>1959763</v>
      </c>
      <c r="F10" s="8">
        <v>5195530.79</v>
      </c>
    </row>
    <row r="11" spans="1:6" ht="14.45" customHeight="1" x14ac:dyDescent="0.2">
      <c r="A11" s="4">
        <v>2016</v>
      </c>
      <c r="B11" s="4" t="s">
        <v>36</v>
      </c>
      <c r="C11" s="4" t="s">
        <v>282</v>
      </c>
      <c r="D11" s="7">
        <v>313244</v>
      </c>
      <c r="E11" s="7">
        <v>1604987</v>
      </c>
      <c r="F11" s="8">
        <v>4706163.79</v>
      </c>
    </row>
    <row r="12" spans="1:6" ht="14.45" customHeight="1" x14ac:dyDescent="0.2">
      <c r="A12" s="4">
        <v>2016</v>
      </c>
      <c r="B12" s="4" t="s">
        <v>36</v>
      </c>
      <c r="C12" s="4" t="s">
        <v>283</v>
      </c>
      <c r="D12" s="7">
        <v>279621</v>
      </c>
      <c r="E12" s="7">
        <v>1324719</v>
      </c>
      <c r="F12" s="8">
        <v>3929348.05</v>
      </c>
    </row>
    <row r="13" spans="1:6" ht="14.45" customHeight="1" x14ac:dyDescent="0.2">
      <c r="A13" s="4">
        <v>2016</v>
      </c>
      <c r="B13" s="4" t="s">
        <v>36</v>
      </c>
      <c r="C13" s="4" t="s">
        <v>284</v>
      </c>
      <c r="D13" s="7">
        <v>270923</v>
      </c>
      <c r="E13" s="7">
        <v>1157295</v>
      </c>
      <c r="F13" s="8">
        <v>3551426.44</v>
      </c>
    </row>
    <row r="14" spans="1:6" ht="14.45" customHeight="1" x14ac:dyDescent="0.2">
      <c r="A14" s="4">
        <v>2016</v>
      </c>
      <c r="B14" s="4" t="s">
        <v>36</v>
      </c>
      <c r="C14" s="4" t="s">
        <v>250</v>
      </c>
      <c r="D14" s="7">
        <v>3019</v>
      </c>
      <c r="E14" s="7">
        <v>15492</v>
      </c>
      <c r="F14" s="8">
        <v>22937.29</v>
      </c>
    </row>
    <row r="15" spans="1:6" ht="14.45" customHeight="1" x14ac:dyDescent="0.2">
      <c r="A15" s="4">
        <v>2016</v>
      </c>
      <c r="B15" s="4" t="s">
        <v>37</v>
      </c>
      <c r="C15" s="4" t="s">
        <v>280</v>
      </c>
      <c r="D15" s="7">
        <v>420120</v>
      </c>
      <c r="E15" s="7">
        <v>3764157</v>
      </c>
      <c r="F15" s="8">
        <v>96947142.200000003</v>
      </c>
    </row>
    <row r="16" spans="1:6" ht="14.45" customHeight="1" x14ac:dyDescent="0.2">
      <c r="A16" s="4">
        <v>2016</v>
      </c>
      <c r="B16" s="4" t="s">
        <v>37</v>
      </c>
      <c r="C16" s="4" t="s">
        <v>281</v>
      </c>
      <c r="D16" s="7">
        <v>338992</v>
      </c>
      <c r="E16" s="7">
        <v>2782958</v>
      </c>
      <c r="F16" s="8">
        <v>77084094.730000004</v>
      </c>
    </row>
    <row r="17" spans="1:6" ht="14.45" customHeight="1" x14ac:dyDescent="0.2">
      <c r="A17" s="4">
        <v>2016</v>
      </c>
      <c r="B17" s="4" t="s">
        <v>37</v>
      </c>
      <c r="C17" s="4" t="s">
        <v>282</v>
      </c>
      <c r="D17" s="7">
        <v>276608</v>
      </c>
      <c r="E17" s="7">
        <v>2160443</v>
      </c>
      <c r="F17" s="8">
        <v>63964868.18</v>
      </c>
    </row>
    <row r="18" spans="1:6" ht="14.45" customHeight="1" x14ac:dyDescent="0.2">
      <c r="A18" s="4">
        <v>2016</v>
      </c>
      <c r="B18" s="4" t="s">
        <v>37</v>
      </c>
      <c r="C18" s="4" t="s">
        <v>283</v>
      </c>
      <c r="D18" s="7">
        <v>239225</v>
      </c>
      <c r="E18" s="7">
        <v>1809899</v>
      </c>
      <c r="F18" s="8">
        <v>56470471.880000003</v>
      </c>
    </row>
    <row r="19" spans="1:6" ht="14.45" customHeight="1" x14ac:dyDescent="0.2">
      <c r="A19" s="4">
        <v>2016</v>
      </c>
      <c r="B19" s="4" t="s">
        <v>37</v>
      </c>
      <c r="C19" s="4" t="s">
        <v>284</v>
      </c>
      <c r="D19" s="7">
        <v>203730</v>
      </c>
      <c r="E19" s="7">
        <v>1491283</v>
      </c>
      <c r="F19" s="8">
        <v>49618737.280000001</v>
      </c>
    </row>
    <row r="20" spans="1:6" ht="14.45" customHeight="1" x14ac:dyDescent="0.2">
      <c r="A20" s="4">
        <v>2016</v>
      </c>
      <c r="B20" s="4" t="s">
        <v>37</v>
      </c>
      <c r="C20" s="4" t="s">
        <v>250</v>
      </c>
      <c r="D20" s="7">
        <v>2065</v>
      </c>
      <c r="E20" s="7">
        <v>4970</v>
      </c>
      <c r="F20" s="8">
        <v>137582.14000000001</v>
      </c>
    </row>
    <row r="21" spans="1:6" ht="14.45" customHeight="1" x14ac:dyDescent="0.2">
      <c r="A21" s="4">
        <v>2016</v>
      </c>
      <c r="B21" s="4" t="s">
        <v>38</v>
      </c>
      <c r="C21" s="4" t="s">
        <v>280</v>
      </c>
      <c r="D21" s="7">
        <v>1952510</v>
      </c>
      <c r="E21" s="7">
        <v>13145383</v>
      </c>
      <c r="F21" s="8">
        <v>112226469.03</v>
      </c>
    </row>
    <row r="22" spans="1:6" ht="14.45" customHeight="1" x14ac:dyDescent="0.2">
      <c r="A22" s="4">
        <v>2016</v>
      </c>
      <c r="B22" s="4" t="s">
        <v>38</v>
      </c>
      <c r="C22" s="4" t="s">
        <v>281</v>
      </c>
      <c r="D22" s="7">
        <v>1598679</v>
      </c>
      <c r="E22" s="7">
        <v>9651938</v>
      </c>
      <c r="F22" s="8">
        <v>87594617.760000005</v>
      </c>
    </row>
    <row r="23" spans="1:6" ht="14.45" customHeight="1" x14ac:dyDescent="0.2">
      <c r="A23" s="4">
        <v>2016</v>
      </c>
      <c r="B23" s="4" t="s">
        <v>38</v>
      </c>
      <c r="C23" s="4" t="s">
        <v>282</v>
      </c>
      <c r="D23" s="7">
        <v>1309238</v>
      </c>
      <c r="E23" s="7">
        <v>7621670</v>
      </c>
      <c r="F23" s="8">
        <v>72379484.879999995</v>
      </c>
    </row>
    <row r="24" spans="1:6" ht="14.45" customHeight="1" x14ac:dyDescent="0.2">
      <c r="A24" s="4">
        <v>2016</v>
      </c>
      <c r="B24" s="4" t="s">
        <v>38</v>
      </c>
      <c r="C24" s="4" t="s">
        <v>283</v>
      </c>
      <c r="D24" s="7">
        <v>1123200</v>
      </c>
      <c r="E24" s="7">
        <v>6378238</v>
      </c>
      <c r="F24" s="8">
        <v>61958489</v>
      </c>
    </row>
    <row r="25" spans="1:6" ht="14.45" customHeight="1" x14ac:dyDescent="0.2">
      <c r="A25" s="4">
        <v>2016</v>
      </c>
      <c r="B25" s="4" t="s">
        <v>38</v>
      </c>
      <c r="C25" s="4" t="s">
        <v>284</v>
      </c>
      <c r="D25" s="7">
        <v>964293</v>
      </c>
      <c r="E25" s="7">
        <v>5157709</v>
      </c>
      <c r="F25" s="8">
        <v>51050436.630000003</v>
      </c>
    </row>
    <row r="26" spans="1:6" ht="14.45" customHeight="1" x14ac:dyDescent="0.2">
      <c r="A26" s="4">
        <v>2016</v>
      </c>
      <c r="B26" s="4" t="s">
        <v>38</v>
      </c>
      <c r="C26" s="4" t="s">
        <v>250</v>
      </c>
      <c r="D26" s="7">
        <v>20604</v>
      </c>
      <c r="E26" s="7">
        <v>65351</v>
      </c>
      <c r="F26" s="8">
        <v>331719.48</v>
      </c>
    </row>
    <row r="27" spans="1:6" ht="14.45" customHeight="1" x14ac:dyDescent="0.2">
      <c r="A27" s="4">
        <v>2016</v>
      </c>
      <c r="B27" s="4" t="s">
        <v>39</v>
      </c>
      <c r="C27" s="4" t="s">
        <v>280</v>
      </c>
      <c r="D27" s="7">
        <v>262035</v>
      </c>
      <c r="E27" s="7">
        <v>1733703</v>
      </c>
      <c r="F27" s="8">
        <v>1441442.9</v>
      </c>
    </row>
    <row r="28" spans="1:6" ht="14.45" customHeight="1" x14ac:dyDescent="0.2">
      <c r="A28" s="4">
        <v>2016</v>
      </c>
      <c r="B28" s="4" t="s">
        <v>39</v>
      </c>
      <c r="C28" s="4" t="s">
        <v>281</v>
      </c>
      <c r="D28" s="7">
        <v>240108</v>
      </c>
      <c r="E28" s="7">
        <v>1421005</v>
      </c>
      <c r="F28" s="8">
        <v>1283678.48</v>
      </c>
    </row>
    <row r="29" spans="1:6" ht="14.45" customHeight="1" x14ac:dyDescent="0.2">
      <c r="A29" s="4">
        <v>2016</v>
      </c>
      <c r="B29" s="4" t="s">
        <v>39</v>
      </c>
      <c r="C29" s="4" t="s">
        <v>282</v>
      </c>
      <c r="D29" s="7">
        <v>222772</v>
      </c>
      <c r="E29" s="7">
        <v>1209483</v>
      </c>
      <c r="F29" s="8">
        <v>1203206.77</v>
      </c>
    </row>
    <row r="30" spans="1:6" ht="14.45" customHeight="1" x14ac:dyDescent="0.2">
      <c r="A30" s="4">
        <v>2016</v>
      </c>
      <c r="B30" s="4" t="s">
        <v>39</v>
      </c>
      <c r="C30" s="4" t="s">
        <v>283</v>
      </c>
      <c r="D30" s="7">
        <v>198701</v>
      </c>
      <c r="E30" s="7">
        <v>1040414</v>
      </c>
      <c r="F30" s="8">
        <v>1087340.42</v>
      </c>
    </row>
    <row r="31" spans="1:6" ht="14.45" customHeight="1" x14ac:dyDescent="0.2">
      <c r="A31" s="4">
        <v>2016</v>
      </c>
      <c r="B31" s="4" t="s">
        <v>39</v>
      </c>
      <c r="C31" s="4" t="s">
        <v>284</v>
      </c>
      <c r="D31" s="7">
        <v>192092</v>
      </c>
      <c r="E31" s="7">
        <v>942694</v>
      </c>
      <c r="F31" s="8">
        <v>1016050.47</v>
      </c>
    </row>
    <row r="32" spans="1:6" ht="14.45" customHeight="1" x14ac:dyDescent="0.2">
      <c r="A32" s="4">
        <v>2016</v>
      </c>
      <c r="B32" s="4" t="s">
        <v>39</v>
      </c>
      <c r="C32" s="4" t="s">
        <v>250</v>
      </c>
      <c r="D32" s="7">
        <v>1365</v>
      </c>
      <c r="E32" s="7">
        <v>3356</v>
      </c>
      <c r="F32" s="8">
        <v>2589.4</v>
      </c>
    </row>
    <row r="33" spans="1:6" ht="14.45" customHeight="1" x14ac:dyDescent="0.2">
      <c r="A33" s="4">
        <v>2017</v>
      </c>
      <c r="B33" s="4" t="s">
        <v>36</v>
      </c>
      <c r="C33" s="4" t="s">
        <v>280</v>
      </c>
      <c r="D33" s="7">
        <v>323942</v>
      </c>
      <c r="E33" s="7">
        <v>2359531</v>
      </c>
      <c r="F33" s="8">
        <v>6241268.3799999999</v>
      </c>
    </row>
    <row r="34" spans="1:6" ht="14.45" customHeight="1" x14ac:dyDescent="0.2">
      <c r="A34" s="4">
        <v>2017</v>
      </c>
      <c r="B34" s="4" t="s">
        <v>36</v>
      </c>
      <c r="C34" s="4" t="s">
        <v>281</v>
      </c>
      <c r="D34" s="7">
        <v>315008</v>
      </c>
      <c r="E34" s="7">
        <v>1861524</v>
      </c>
      <c r="F34" s="8">
        <v>4950565.4000000004</v>
      </c>
    </row>
    <row r="35" spans="1:6" ht="14.45" customHeight="1" x14ac:dyDescent="0.2">
      <c r="A35" s="4">
        <v>2017</v>
      </c>
      <c r="B35" s="4" t="s">
        <v>36</v>
      </c>
      <c r="C35" s="4" t="s">
        <v>282</v>
      </c>
      <c r="D35" s="7">
        <v>299932</v>
      </c>
      <c r="E35" s="7">
        <v>1544024</v>
      </c>
      <c r="F35" s="8">
        <v>4583538.9000000004</v>
      </c>
    </row>
    <row r="36" spans="1:6" ht="14.45" customHeight="1" x14ac:dyDescent="0.2">
      <c r="A36" s="4">
        <v>2017</v>
      </c>
      <c r="B36" s="4" t="s">
        <v>36</v>
      </c>
      <c r="C36" s="4" t="s">
        <v>283</v>
      </c>
      <c r="D36" s="7">
        <v>271720</v>
      </c>
      <c r="E36" s="7">
        <v>1281491</v>
      </c>
      <c r="F36" s="8">
        <v>3959351.3</v>
      </c>
    </row>
    <row r="37" spans="1:6" ht="14.45" customHeight="1" x14ac:dyDescent="0.2">
      <c r="A37" s="4">
        <v>2017</v>
      </c>
      <c r="B37" s="4" t="s">
        <v>36</v>
      </c>
      <c r="C37" s="4" t="s">
        <v>284</v>
      </c>
      <c r="D37" s="7">
        <v>262885</v>
      </c>
      <c r="E37" s="7">
        <v>1105821</v>
      </c>
      <c r="F37" s="8">
        <v>3549348.26</v>
      </c>
    </row>
    <row r="38" spans="1:6" ht="14.45" customHeight="1" x14ac:dyDescent="0.2">
      <c r="A38" s="4">
        <v>2017</v>
      </c>
      <c r="B38" s="4" t="s">
        <v>36</v>
      </c>
      <c r="C38" s="4" t="s">
        <v>250</v>
      </c>
      <c r="D38" s="7">
        <v>1755</v>
      </c>
      <c r="E38" s="7">
        <v>13483</v>
      </c>
      <c r="F38" s="8">
        <v>14823.75</v>
      </c>
    </row>
    <row r="39" spans="1:6" ht="14.45" customHeight="1" x14ac:dyDescent="0.2">
      <c r="A39" s="4">
        <v>2017</v>
      </c>
      <c r="B39" s="4" t="s">
        <v>37</v>
      </c>
      <c r="C39" s="4" t="s">
        <v>280</v>
      </c>
      <c r="D39" s="7">
        <v>442872</v>
      </c>
      <c r="E39" s="7">
        <v>4194841</v>
      </c>
      <c r="F39" s="8">
        <v>73927251.510000005</v>
      </c>
    </row>
    <row r="40" spans="1:6" ht="14.45" customHeight="1" x14ac:dyDescent="0.2">
      <c r="A40" s="4">
        <v>2017</v>
      </c>
      <c r="B40" s="4" t="s">
        <v>37</v>
      </c>
      <c r="C40" s="4" t="s">
        <v>281</v>
      </c>
      <c r="D40" s="7">
        <v>354080</v>
      </c>
      <c r="E40" s="7">
        <v>3072727</v>
      </c>
      <c r="F40" s="8">
        <v>58227189.200000003</v>
      </c>
    </row>
    <row r="41" spans="1:6" ht="14.45" customHeight="1" x14ac:dyDescent="0.2">
      <c r="A41" s="4">
        <v>2017</v>
      </c>
      <c r="B41" s="4" t="s">
        <v>37</v>
      </c>
      <c r="C41" s="4" t="s">
        <v>282</v>
      </c>
      <c r="D41" s="7">
        <v>292046</v>
      </c>
      <c r="E41" s="7">
        <v>2405324</v>
      </c>
      <c r="F41" s="8">
        <v>48500249.719999999</v>
      </c>
    </row>
    <row r="42" spans="1:6" ht="14.45" customHeight="1" x14ac:dyDescent="0.2">
      <c r="A42" s="4">
        <v>2017</v>
      </c>
      <c r="B42" s="4" t="s">
        <v>37</v>
      </c>
      <c r="C42" s="4" t="s">
        <v>283</v>
      </c>
      <c r="D42" s="7">
        <v>256702</v>
      </c>
      <c r="E42" s="7">
        <v>2022444</v>
      </c>
      <c r="F42" s="8">
        <v>43260109.829999998</v>
      </c>
    </row>
    <row r="43" spans="1:6" ht="14.45" customHeight="1" x14ac:dyDescent="0.2">
      <c r="A43" s="4">
        <v>2017</v>
      </c>
      <c r="B43" s="4" t="s">
        <v>37</v>
      </c>
      <c r="C43" s="4" t="s">
        <v>284</v>
      </c>
      <c r="D43" s="7">
        <v>217331</v>
      </c>
      <c r="E43" s="7">
        <v>1640413</v>
      </c>
      <c r="F43" s="8">
        <v>37620986.340000004</v>
      </c>
    </row>
    <row r="44" spans="1:6" ht="14.45" customHeight="1" x14ac:dyDescent="0.2">
      <c r="A44" s="4">
        <v>2017</v>
      </c>
      <c r="B44" s="4" t="s">
        <v>37</v>
      </c>
      <c r="C44" s="4" t="s">
        <v>250</v>
      </c>
      <c r="D44" s="7">
        <v>1196</v>
      </c>
      <c r="E44" s="7">
        <v>3613</v>
      </c>
      <c r="F44" s="8">
        <v>78598.94</v>
      </c>
    </row>
    <row r="45" spans="1:6" ht="14.45" customHeight="1" x14ac:dyDescent="0.2">
      <c r="A45" s="4">
        <v>2017</v>
      </c>
      <c r="B45" s="4" t="s">
        <v>38</v>
      </c>
      <c r="C45" s="4" t="s">
        <v>280</v>
      </c>
      <c r="D45" s="7">
        <v>1851261</v>
      </c>
      <c r="E45" s="7">
        <v>12914302</v>
      </c>
      <c r="F45" s="8">
        <v>99400844.700000003</v>
      </c>
    </row>
    <row r="46" spans="1:6" ht="14.45" customHeight="1" x14ac:dyDescent="0.2">
      <c r="A46" s="4">
        <v>2017</v>
      </c>
      <c r="B46" s="4" t="s">
        <v>38</v>
      </c>
      <c r="C46" s="4" t="s">
        <v>281</v>
      </c>
      <c r="D46" s="7">
        <v>1515093</v>
      </c>
      <c r="E46" s="7">
        <v>9443301</v>
      </c>
      <c r="F46" s="8">
        <v>78142777.260000005</v>
      </c>
    </row>
    <row r="47" spans="1:6" ht="14.45" customHeight="1" x14ac:dyDescent="0.2">
      <c r="A47" s="4">
        <v>2017</v>
      </c>
      <c r="B47" s="4" t="s">
        <v>38</v>
      </c>
      <c r="C47" s="4" t="s">
        <v>282</v>
      </c>
      <c r="D47" s="7">
        <v>1260679</v>
      </c>
      <c r="E47" s="7">
        <v>7579925</v>
      </c>
      <c r="F47" s="8">
        <v>65451026.810000002</v>
      </c>
    </row>
    <row r="48" spans="1:6" ht="14.45" customHeight="1" x14ac:dyDescent="0.2">
      <c r="A48" s="4">
        <v>2017</v>
      </c>
      <c r="B48" s="4" t="s">
        <v>38</v>
      </c>
      <c r="C48" s="4" t="s">
        <v>283</v>
      </c>
      <c r="D48" s="7">
        <v>1098359</v>
      </c>
      <c r="E48" s="7">
        <v>6377226</v>
      </c>
      <c r="F48" s="8">
        <v>56024411.509999998</v>
      </c>
    </row>
    <row r="49" spans="1:6" ht="14.45" customHeight="1" x14ac:dyDescent="0.2">
      <c r="A49" s="4">
        <v>2017</v>
      </c>
      <c r="B49" s="4" t="s">
        <v>38</v>
      </c>
      <c r="C49" s="4" t="s">
        <v>284</v>
      </c>
      <c r="D49" s="7">
        <v>943050</v>
      </c>
      <c r="E49" s="7">
        <v>5128086</v>
      </c>
      <c r="F49" s="8">
        <v>45797458.299999997</v>
      </c>
    </row>
    <row r="50" spans="1:6" ht="14.45" customHeight="1" x14ac:dyDescent="0.2">
      <c r="A50" s="4">
        <v>2017</v>
      </c>
      <c r="B50" s="4" t="s">
        <v>38</v>
      </c>
      <c r="C50" s="4" t="s">
        <v>250</v>
      </c>
      <c r="D50" s="7">
        <v>10938</v>
      </c>
      <c r="E50" s="7">
        <v>49065</v>
      </c>
      <c r="F50" s="8">
        <v>220693.38</v>
      </c>
    </row>
    <row r="51" spans="1:6" ht="14.45" customHeight="1" x14ac:dyDescent="0.2">
      <c r="A51" s="4">
        <v>2017</v>
      </c>
      <c r="B51" s="4" t="s">
        <v>39</v>
      </c>
      <c r="C51" s="4" t="s">
        <v>280</v>
      </c>
      <c r="D51" s="7">
        <v>248582</v>
      </c>
      <c r="E51" s="7">
        <v>1690965</v>
      </c>
      <c r="F51" s="8">
        <v>1125859</v>
      </c>
    </row>
    <row r="52" spans="1:6" ht="14.45" customHeight="1" x14ac:dyDescent="0.2">
      <c r="A52" s="4">
        <v>2017</v>
      </c>
      <c r="B52" s="4" t="s">
        <v>39</v>
      </c>
      <c r="C52" s="4" t="s">
        <v>281</v>
      </c>
      <c r="D52" s="7">
        <v>226395</v>
      </c>
      <c r="E52" s="7">
        <v>1368430</v>
      </c>
      <c r="F52" s="8">
        <v>991970.88</v>
      </c>
    </row>
    <row r="53" spans="1:6" ht="14.45" customHeight="1" x14ac:dyDescent="0.2">
      <c r="A53" s="4">
        <v>2017</v>
      </c>
      <c r="B53" s="4" t="s">
        <v>39</v>
      </c>
      <c r="C53" s="4" t="s">
        <v>282</v>
      </c>
      <c r="D53" s="7">
        <v>212600</v>
      </c>
      <c r="E53" s="7">
        <v>1175670</v>
      </c>
      <c r="F53" s="8">
        <v>940541.59</v>
      </c>
    </row>
    <row r="54" spans="1:6" ht="14.45" customHeight="1" x14ac:dyDescent="0.2">
      <c r="A54" s="4">
        <v>2017</v>
      </c>
      <c r="B54" s="4" t="s">
        <v>39</v>
      </c>
      <c r="C54" s="4" t="s">
        <v>283</v>
      </c>
      <c r="D54" s="7">
        <v>192697</v>
      </c>
      <c r="E54" s="7">
        <v>1015980</v>
      </c>
      <c r="F54" s="8">
        <v>851829.16</v>
      </c>
    </row>
    <row r="55" spans="1:6" ht="14.45" customHeight="1" x14ac:dyDescent="0.2">
      <c r="A55" s="4">
        <v>2017</v>
      </c>
      <c r="B55" s="4" t="s">
        <v>39</v>
      </c>
      <c r="C55" s="4" t="s">
        <v>284</v>
      </c>
      <c r="D55" s="7">
        <v>187641</v>
      </c>
      <c r="E55" s="7">
        <v>916021</v>
      </c>
      <c r="F55" s="8">
        <v>795539.84</v>
      </c>
    </row>
    <row r="56" spans="1:6" ht="14.45" customHeight="1" x14ac:dyDescent="0.2">
      <c r="A56" s="4">
        <v>2017</v>
      </c>
      <c r="B56" s="4" t="s">
        <v>39</v>
      </c>
      <c r="C56" s="4" t="s">
        <v>250</v>
      </c>
      <c r="D56" s="7">
        <v>734</v>
      </c>
      <c r="E56" s="7">
        <v>2917</v>
      </c>
      <c r="F56" s="8">
        <v>1910.11</v>
      </c>
    </row>
    <row r="57" spans="1:6" ht="14.45" customHeight="1" x14ac:dyDescent="0.2">
      <c r="A57" s="4">
        <v>2018</v>
      </c>
      <c r="B57" s="4" t="s">
        <v>36</v>
      </c>
      <c r="C57" s="4" t="s">
        <v>280</v>
      </c>
      <c r="D57" s="7">
        <v>302892</v>
      </c>
      <c r="E57" s="7">
        <v>2256892</v>
      </c>
      <c r="F57" s="8">
        <v>5219437.55</v>
      </c>
    </row>
    <row r="58" spans="1:6" ht="14.45" customHeight="1" x14ac:dyDescent="0.2">
      <c r="A58" s="4">
        <v>2018</v>
      </c>
      <c r="B58" s="4" t="s">
        <v>36</v>
      </c>
      <c r="C58" s="4" t="s">
        <v>281</v>
      </c>
      <c r="D58" s="7">
        <v>294000</v>
      </c>
      <c r="E58" s="7">
        <v>1763717</v>
      </c>
      <c r="F58" s="8">
        <v>4061094.34</v>
      </c>
    </row>
    <row r="59" spans="1:6" ht="14.45" customHeight="1" x14ac:dyDescent="0.2">
      <c r="A59" s="4">
        <v>2018</v>
      </c>
      <c r="B59" s="4" t="s">
        <v>36</v>
      </c>
      <c r="C59" s="4" t="s">
        <v>282</v>
      </c>
      <c r="D59" s="7">
        <v>282720</v>
      </c>
      <c r="E59" s="7">
        <v>1475564</v>
      </c>
      <c r="F59" s="8">
        <v>3769362.56</v>
      </c>
    </row>
    <row r="60" spans="1:6" ht="14.45" customHeight="1" x14ac:dyDescent="0.2">
      <c r="A60" s="4">
        <v>2018</v>
      </c>
      <c r="B60" s="4" t="s">
        <v>36</v>
      </c>
      <c r="C60" s="4" t="s">
        <v>283</v>
      </c>
      <c r="D60" s="7">
        <v>260233</v>
      </c>
      <c r="E60" s="7">
        <v>1235888</v>
      </c>
      <c r="F60" s="8">
        <v>3357447.36</v>
      </c>
    </row>
    <row r="61" spans="1:6" ht="14.45" customHeight="1" x14ac:dyDescent="0.2">
      <c r="A61" s="4">
        <v>2018</v>
      </c>
      <c r="B61" s="4" t="s">
        <v>36</v>
      </c>
      <c r="C61" s="4" t="s">
        <v>284</v>
      </c>
      <c r="D61" s="7">
        <v>251181</v>
      </c>
      <c r="E61" s="7">
        <v>1050755</v>
      </c>
      <c r="F61" s="8">
        <v>2975592.14</v>
      </c>
    </row>
    <row r="62" spans="1:6" ht="14.45" customHeight="1" x14ac:dyDescent="0.2">
      <c r="A62" s="4">
        <v>2018</v>
      </c>
      <c r="B62" s="4" t="s">
        <v>36</v>
      </c>
      <c r="C62" s="4" t="s">
        <v>250</v>
      </c>
      <c r="D62" s="7">
        <v>1580</v>
      </c>
      <c r="E62" s="7">
        <v>12896</v>
      </c>
      <c r="F62" s="8">
        <v>12518.93</v>
      </c>
    </row>
    <row r="63" spans="1:6" ht="14.45" customHeight="1" x14ac:dyDescent="0.2">
      <c r="A63" s="4">
        <v>2018</v>
      </c>
      <c r="B63" s="4" t="s">
        <v>37</v>
      </c>
      <c r="C63" s="4" t="s">
        <v>280</v>
      </c>
      <c r="D63" s="7">
        <v>453097</v>
      </c>
      <c r="E63" s="7">
        <v>4557914</v>
      </c>
      <c r="F63" s="8">
        <v>24531209.079999998</v>
      </c>
    </row>
    <row r="64" spans="1:6" ht="14.45" customHeight="1" x14ac:dyDescent="0.2">
      <c r="A64" s="4">
        <v>2018</v>
      </c>
      <c r="B64" s="4" t="s">
        <v>37</v>
      </c>
      <c r="C64" s="4" t="s">
        <v>281</v>
      </c>
      <c r="D64" s="7">
        <v>359257</v>
      </c>
      <c r="E64" s="7">
        <v>3287400</v>
      </c>
      <c r="F64" s="8">
        <v>18812219.93</v>
      </c>
    </row>
    <row r="65" spans="1:6" ht="14.45" customHeight="1" x14ac:dyDescent="0.2">
      <c r="A65" s="4">
        <v>2018</v>
      </c>
      <c r="B65" s="4" t="s">
        <v>37</v>
      </c>
      <c r="C65" s="4" t="s">
        <v>282</v>
      </c>
      <c r="D65" s="7">
        <v>296775</v>
      </c>
      <c r="E65" s="7">
        <v>2584679</v>
      </c>
      <c r="F65" s="8">
        <v>15678204.66</v>
      </c>
    </row>
    <row r="66" spans="1:6" ht="14.45" customHeight="1" x14ac:dyDescent="0.2">
      <c r="A66" s="4">
        <v>2018</v>
      </c>
      <c r="B66" s="4" t="s">
        <v>37</v>
      </c>
      <c r="C66" s="4" t="s">
        <v>283</v>
      </c>
      <c r="D66" s="7">
        <v>262959</v>
      </c>
      <c r="E66" s="7">
        <v>2180487</v>
      </c>
      <c r="F66" s="8">
        <v>13725055.5</v>
      </c>
    </row>
    <row r="67" spans="1:6" ht="14.45" customHeight="1" x14ac:dyDescent="0.2">
      <c r="A67" s="4">
        <v>2018</v>
      </c>
      <c r="B67" s="4" t="s">
        <v>37</v>
      </c>
      <c r="C67" s="4" t="s">
        <v>284</v>
      </c>
      <c r="D67" s="7">
        <v>222412</v>
      </c>
      <c r="E67" s="7">
        <v>1746254</v>
      </c>
      <c r="F67" s="8">
        <v>11536489.48</v>
      </c>
    </row>
    <row r="68" spans="1:6" ht="14.45" customHeight="1" x14ac:dyDescent="0.2">
      <c r="A68" s="4">
        <v>2018</v>
      </c>
      <c r="B68" s="4" t="s">
        <v>37</v>
      </c>
      <c r="C68" s="4" t="s">
        <v>250</v>
      </c>
      <c r="D68" s="7">
        <v>865</v>
      </c>
      <c r="E68" s="7">
        <v>3331</v>
      </c>
      <c r="F68" s="8">
        <v>18708.060000000001</v>
      </c>
    </row>
    <row r="69" spans="1:6" ht="14.45" customHeight="1" x14ac:dyDescent="0.2">
      <c r="A69" s="4">
        <v>2018</v>
      </c>
      <c r="B69" s="4" t="s">
        <v>38</v>
      </c>
      <c r="C69" s="4" t="s">
        <v>280</v>
      </c>
      <c r="D69" s="7">
        <v>1752313</v>
      </c>
      <c r="E69" s="7">
        <v>12615852</v>
      </c>
      <c r="F69" s="8">
        <v>89582241.530000001</v>
      </c>
    </row>
    <row r="70" spans="1:6" ht="14.45" customHeight="1" x14ac:dyDescent="0.2">
      <c r="A70" s="4">
        <v>2018</v>
      </c>
      <c r="B70" s="4" t="s">
        <v>38</v>
      </c>
      <c r="C70" s="4" t="s">
        <v>281</v>
      </c>
      <c r="D70" s="7">
        <v>1434304</v>
      </c>
      <c r="E70" s="7">
        <v>9208557</v>
      </c>
      <c r="F70" s="8">
        <v>70464554.480000004</v>
      </c>
    </row>
    <row r="71" spans="1:6" ht="14.45" customHeight="1" x14ac:dyDescent="0.2">
      <c r="A71" s="4">
        <v>2018</v>
      </c>
      <c r="B71" s="4" t="s">
        <v>38</v>
      </c>
      <c r="C71" s="4" t="s">
        <v>282</v>
      </c>
      <c r="D71" s="7">
        <v>1201240</v>
      </c>
      <c r="E71" s="7">
        <v>7424317</v>
      </c>
      <c r="F71" s="8">
        <v>59534588.899999999</v>
      </c>
    </row>
    <row r="72" spans="1:6" ht="14.45" customHeight="1" x14ac:dyDescent="0.2">
      <c r="A72" s="4">
        <v>2018</v>
      </c>
      <c r="B72" s="4" t="s">
        <v>38</v>
      </c>
      <c r="C72" s="4" t="s">
        <v>283</v>
      </c>
      <c r="D72" s="7">
        <v>1057752</v>
      </c>
      <c r="E72" s="7">
        <v>6286104</v>
      </c>
      <c r="F72" s="8">
        <v>51296241.18</v>
      </c>
    </row>
    <row r="73" spans="1:6" ht="14.45" customHeight="1" x14ac:dyDescent="0.2">
      <c r="A73" s="4">
        <v>2018</v>
      </c>
      <c r="B73" s="4" t="s">
        <v>38</v>
      </c>
      <c r="C73" s="4" t="s">
        <v>284</v>
      </c>
      <c r="D73" s="7">
        <v>906784</v>
      </c>
      <c r="E73" s="7">
        <v>5021813</v>
      </c>
      <c r="F73" s="8">
        <v>41506536.869999997</v>
      </c>
    </row>
    <row r="74" spans="1:6" ht="14.45" customHeight="1" x14ac:dyDescent="0.2">
      <c r="A74" s="4">
        <v>2018</v>
      </c>
      <c r="B74" s="4" t="s">
        <v>38</v>
      </c>
      <c r="C74" s="4" t="s">
        <v>250</v>
      </c>
      <c r="D74" s="7">
        <v>9092</v>
      </c>
      <c r="E74" s="7">
        <v>40743</v>
      </c>
      <c r="F74" s="8">
        <v>133584.91</v>
      </c>
    </row>
    <row r="75" spans="1:6" ht="14.45" customHeight="1" x14ac:dyDescent="0.2">
      <c r="A75" s="4">
        <v>2018</v>
      </c>
      <c r="B75" s="4" t="s">
        <v>39</v>
      </c>
      <c r="C75" s="4" t="s">
        <v>280</v>
      </c>
      <c r="D75" s="7">
        <v>232084</v>
      </c>
      <c r="E75" s="7">
        <v>1638975</v>
      </c>
      <c r="F75" s="8">
        <v>858364.72</v>
      </c>
    </row>
    <row r="76" spans="1:6" ht="14.45" customHeight="1" x14ac:dyDescent="0.2">
      <c r="A76" s="4">
        <v>2018</v>
      </c>
      <c r="B76" s="4" t="s">
        <v>39</v>
      </c>
      <c r="C76" s="4" t="s">
        <v>281</v>
      </c>
      <c r="D76" s="7">
        <v>210386</v>
      </c>
      <c r="E76" s="7">
        <v>1314334</v>
      </c>
      <c r="F76" s="8">
        <v>762400.48</v>
      </c>
    </row>
    <row r="77" spans="1:6" ht="14.45" customHeight="1" x14ac:dyDescent="0.2">
      <c r="A77" s="4">
        <v>2018</v>
      </c>
      <c r="B77" s="4" t="s">
        <v>39</v>
      </c>
      <c r="C77" s="4" t="s">
        <v>282</v>
      </c>
      <c r="D77" s="7">
        <v>199679</v>
      </c>
      <c r="E77" s="7">
        <v>1135229</v>
      </c>
      <c r="F77" s="8">
        <v>716549.2</v>
      </c>
    </row>
    <row r="78" spans="1:6" ht="14.45" customHeight="1" x14ac:dyDescent="0.2">
      <c r="A78" s="4">
        <v>2018</v>
      </c>
      <c r="B78" s="4" t="s">
        <v>39</v>
      </c>
      <c r="C78" s="4" t="s">
        <v>283</v>
      </c>
      <c r="D78" s="7">
        <v>184222</v>
      </c>
      <c r="E78" s="7">
        <v>987770</v>
      </c>
      <c r="F78" s="8">
        <v>650069.78</v>
      </c>
    </row>
    <row r="79" spans="1:6" ht="14.45" customHeight="1" x14ac:dyDescent="0.2">
      <c r="A79" s="4">
        <v>2018</v>
      </c>
      <c r="B79" s="4" t="s">
        <v>39</v>
      </c>
      <c r="C79" s="4" t="s">
        <v>284</v>
      </c>
      <c r="D79" s="7">
        <v>179362</v>
      </c>
      <c r="E79" s="7">
        <v>885841</v>
      </c>
      <c r="F79" s="8">
        <v>622139.09</v>
      </c>
    </row>
    <row r="80" spans="1:6" ht="14.45" customHeight="1" x14ac:dyDescent="0.2">
      <c r="A80" s="4">
        <v>2018</v>
      </c>
      <c r="B80" s="4" t="s">
        <v>39</v>
      </c>
      <c r="C80" s="4" t="s">
        <v>250</v>
      </c>
      <c r="D80" s="7">
        <v>594</v>
      </c>
      <c r="E80" s="7">
        <v>3239</v>
      </c>
      <c r="F80" s="8">
        <v>1374.98</v>
      </c>
    </row>
    <row r="81" spans="1:6" ht="14.45" customHeight="1" x14ac:dyDescent="0.2">
      <c r="A81" s="4">
        <v>2019</v>
      </c>
      <c r="B81" s="4" t="s">
        <v>36</v>
      </c>
      <c r="C81" s="4" t="s">
        <v>280</v>
      </c>
      <c r="D81" s="7">
        <v>289031</v>
      </c>
      <c r="E81" s="7">
        <v>2178501</v>
      </c>
      <c r="F81" s="8">
        <v>5281141.83</v>
      </c>
    </row>
    <row r="82" spans="1:6" ht="14.45" customHeight="1" x14ac:dyDescent="0.2">
      <c r="A82" s="4">
        <v>2019</v>
      </c>
      <c r="B82" s="4" t="s">
        <v>36</v>
      </c>
      <c r="C82" s="4" t="s">
        <v>281</v>
      </c>
      <c r="D82" s="7">
        <v>280283</v>
      </c>
      <c r="E82" s="7">
        <v>1686292</v>
      </c>
      <c r="F82" s="8">
        <v>4028562.63</v>
      </c>
    </row>
    <row r="83" spans="1:6" ht="14.45" customHeight="1" x14ac:dyDescent="0.2">
      <c r="A83" s="4">
        <v>2019</v>
      </c>
      <c r="B83" s="4" t="s">
        <v>36</v>
      </c>
      <c r="C83" s="4" t="s">
        <v>282</v>
      </c>
      <c r="D83" s="7">
        <v>272108</v>
      </c>
      <c r="E83" s="7">
        <v>1427796</v>
      </c>
      <c r="F83" s="8">
        <v>3775136.86</v>
      </c>
    </row>
    <row r="84" spans="1:6" ht="14.45" customHeight="1" x14ac:dyDescent="0.2">
      <c r="A84" s="4">
        <v>2019</v>
      </c>
      <c r="B84" s="4" t="s">
        <v>36</v>
      </c>
      <c r="C84" s="4" t="s">
        <v>283</v>
      </c>
      <c r="D84" s="7">
        <v>253967</v>
      </c>
      <c r="E84" s="7">
        <v>1197629</v>
      </c>
      <c r="F84" s="8">
        <v>3432784.05</v>
      </c>
    </row>
    <row r="85" spans="1:6" ht="14.45" customHeight="1" x14ac:dyDescent="0.2">
      <c r="A85" s="4">
        <v>2019</v>
      </c>
      <c r="B85" s="4" t="s">
        <v>36</v>
      </c>
      <c r="C85" s="4" t="s">
        <v>284</v>
      </c>
      <c r="D85" s="7">
        <v>242710</v>
      </c>
      <c r="E85" s="7">
        <v>1016832</v>
      </c>
      <c r="F85" s="8">
        <v>3102854.07</v>
      </c>
    </row>
    <row r="86" spans="1:6" ht="14.45" customHeight="1" x14ac:dyDescent="0.2">
      <c r="A86" s="4">
        <v>2019</v>
      </c>
      <c r="B86" s="4" t="s">
        <v>36</v>
      </c>
      <c r="C86" s="4" t="s">
        <v>250</v>
      </c>
      <c r="D86" s="7">
        <v>1929</v>
      </c>
      <c r="E86" s="7">
        <v>11164</v>
      </c>
      <c r="F86" s="8">
        <v>11721.86</v>
      </c>
    </row>
    <row r="87" spans="1:6" ht="14.45" customHeight="1" x14ac:dyDescent="0.2">
      <c r="A87" s="4">
        <v>2019</v>
      </c>
      <c r="B87" s="4" t="s">
        <v>37</v>
      </c>
      <c r="C87" s="4" t="s">
        <v>280</v>
      </c>
      <c r="D87" s="7">
        <v>450129</v>
      </c>
      <c r="E87" s="7">
        <v>4660955</v>
      </c>
      <c r="F87" s="8">
        <v>17739427.66</v>
      </c>
    </row>
    <row r="88" spans="1:6" ht="14.45" customHeight="1" x14ac:dyDescent="0.2">
      <c r="A88" s="4">
        <v>2019</v>
      </c>
      <c r="B88" s="4" t="s">
        <v>37</v>
      </c>
      <c r="C88" s="4" t="s">
        <v>281</v>
      </c>
      <c r="D88" s="7">
        <v>355738</v>
      </c>
      <c r="E88" s="7">
        <v>3306224</v>
      </c>
      <c r="F88" s="8">
        <v>13524099.779999999</v>
      </c>
    </row>
    <row r="89" spans="1:6" ht="14.45" customHeight="1" x14ac:dyDescent="0.2">
      <c r="A89" s="4">
        <v>2019</v>
      </c>
      <c r="B89" s="4" t="s">
        <v>37</v>
      </c>
      <c r="C89" s="4" t="s">
        <v>282</v>
      </c>
      <c r="D89" s="7">
        <v>296145</v>
      </c>
      <c r="E89" s="7">
        <v>2654698</v>
      </c>
      <c r="F89" s="8">
        <v>11361483.779999999</v>
      </c>
    </row>
    <row r="90" spans="1:6" ht="14.45" customHeight="1" x14ac:dyDescent="0.2">
      <c r="A90" s="4">
        <v>2019</v>
      </c>
      <c r="B90" s="4" t="s">
        <v>37</v>
      </c>
      <c r="C90" s="4" t="s">
        <v>283</v>
      </c>
      <c r="D90" s="7">
        <v>263048</v>
      </c>
      <c r="E90" s="7">
        <v>2254211</v>
      </c>
      <c r="F90" s="8">
        <v>10048115.630000001</v>
      </c>
    </row>
    <row r="91" spans="1:6" ht="14.45" customHeight="1" x14ac:dyDescent="0.2">
      <c r="A91" s="4">
        <v>2019</v>
      </c>
      <c r="B91" s="4" t="s">
        <v>37</v>
      </c>
      <c r="C91" s="4" t="s">
        <v>284</v>
      </c>
      <c r="D91" s="7">
        <v>222543</v>
      </c>
      <c r="E91" s="7">
        <v>1815373</v>
      </c>
      <c r="F91" s="8">
        <v>8337904.3499999996</v>
      </c>
    </row>
    <row r="92" spans="1:6" ht="14.45" customHeight="1" x14ac:dyDescent="0.2">
      <c r="A92" s="4">
        <v>2019</v>
      </c>
      <c r="B92" s="4" t="s">
        <v>37</v>
      </c>
      <c r="C92" s="4" t="s">
        <v>250</v>
      </c>
      <c r="D92" s="7">
        <v>818</v>
      </c>
      <c r="E92" s="7">
        <v>3406</v>
      </c>
      <c r="F92" s="8">
        <v>13192.64</v>
      </c>
    </row>
    <row r="93" spans="1:6" ht="14.45" customHeight="1" x14ac:dyDescent="0.2">
      <c r="A93" s="4">
        <v>2019</v>
      </c>
      <c r="B93" s="4" t="s">
        <v>38</v>
      </c>
      <c r="C93" s="4" t="s">
        <v>280</v>
      </c>
      <c r="D93" s="7">
        <v>1690091</v>
      </c>
      <c r="E93" s="7">
        <v>12438483</v>
      </c>
      <c r="F93" s="8">
        <v>88215519.480000004</v>
      </c>
    </row>
    <row r="94" spans="1:6" ht="14.45" customHeight="1" x14ac:dyDescent="0.2">
      <c r="A94" s="4">
        <v>2019</v>
      </c>
      <c r="B94" s="4" t="s">
        <v>38</v>
      </c>
      <c r="C94" s="4" t="s">
        <v>281</v>
      </c>
      <c r="D94" s="7">
        <v>1388731</v>
      </c>
      <c r="E94" s="7">
        <v>9048758</v>
      </c>
      <c r="F94" s="8">
        <v>69283779.519999996</v>
      </c>
    </row>
    <row r="95" spans="1:6" ht="14.45" customHeight="1" x14ac:dyDescent="0.2">
      <c r="A95" s="4">
        <v>2019</v>
      </c>
      <c r="B95" s="4" t="s">
        <v>38</v>
      </c>
      <c r="C95" s="4" t="s">
        <v>282</v>
      </c>
      <c r="D95" s="7">
        <v>1178333</v>
      </c>
      <c r="E95" s="7">
        <v>7396959</v>
      </c>
      <c r="F95" s="8">
        <v>59083759.170000002</v>
      </c>
    </row>
    <row r="96" spans="1:6" ht="14.45" customHeight="1" x14ac:dyDescent="0.2">
      <c r="A96" s="4">
        <v>2019</v>
      </c>
      <c r="B96" s="4" t="s">
        <v>38</v>
      </c>
      <c r="C96" s="4" t="s">
        <v>283</v>
      </c>
      <c r="D96" s="7">
        <v>1046908</v>
      </c>
      <c r="E96" s="7">
        <v>6288124</v>
      </c>
      <c r="F96" s="8">
        <v>51333477.68</v>
      </c>
    </row>
    <row r="97" spans="1:6" ht="14.45" customHeight="1" x14ac:dyDescent="0.2">
      <c r="A97" s="4">
        <v>2019</v>
      </c>
      <c r="B97" s="4" t="s">
        <v>38</v>
      </c>
      <c r="C97" s="4" t="s">
        <v>284</v>
      </c>
      <c r="D97" s="7">
        <v>895201</v>
      </c>
      <c r="E97" s="7">
        <v>4997463</v>
      </c>
      <c r="F97" s="8">
        <v>41481928.619999997</v>
      </c>
    </row>
    <row r="98" spans="1:6" ht="14.45" customHeight="1" x14ac:dyDescent="0.2">
      <c r="A98" s="4">
        <v>2019</v>
      </c>
      <c r="B98" s="4" t="s">
        <v>38</v>
      </c>
      <c r="C98" s="4" t="s">
        <v>250</v>
      </c>
      <c r="D98" s="7">
        <v>10842</v>
      </c>
      <c r="E98" s="7">
        <v>40659</v>
      </c>
      <c r="F98" s="8">
        <v>127875.2</v>
      </c>
    </row>
    <row r="99" spans="1:6" ht="14.45" customHeight="1" x14ac:dyDescent="0.2">
      <c r="A99" s="4">
        <v>2019</v>
      </c>
      <c r="B99" s="4" t="s">
        <v>39</v>
      </c>
      <c r="C99" s="4" t="s">
        <v>280</v>
      </c>
      <c r="D99" s="7">
        <v>219467</v>
      </c>
      <c r="E99" s="7">
        <v>1595272</v>
      </c>
      <c r="F99" s="8">
        <v>992149.35</v>
      </c>
    </row>
    <row r="100" spans="1:6" ht="14.45" customHeight="1" x14ac:dyDescent="0.2">
      <c r="A100" s="4">
        <v>2019</v>
      </c>
      <c r="B100" s="4" t="s">
        <v>39</v>
      </c>
      <c r="C100" s="4" t="s">
        <v>281</v>
      </c>
      <c r="D100" s="7">
        <v>199961</v>
      </c>
      <c r="E100" s="7">
        <v>1271674</v>
      </c>
      <c r="F100" s="8">
        <v>866708.7</v>
      </c>
    </row>
    <row r="101" spans="1:6" ht="14.45" customHeight="1" x14ac:dyDescent="0.2">
      <c r="A101" s="4">
        <v>2019</v>
      </c>
      <c r="B101" s="4" t="s">
        <v>39</v>
      </c>
      <c r="C101" s="4" t="s">
        <v>282</v>
      </c>
      <c r="D101" s="7">
        <v>189917</v>
      </c>
      <c r="E101" s="7">
        <v>1107559</v>
      </c>
      <c r="F101" s="8">
        <v>829420.9</v>
      </c>
    </row>
    <row r="102" spans="1:6" ht="14.45" customHeight="1" x14ac:dyDescent="0.2">
      <c r="A102" s="4">
        <v>2019</v>
      </c>
      <c r="B102" s="4" t="s">
        <v>39</v>
      </c>
      <c r="C102" s="4" t="s">
        <v>283</v>
      </c>
      <c r="D102" s="7">
        <v>177820</v>
      </c>
      <c r="E102" s="7">
        <v>965661</v>
      </c>
      <c r="F102" s="8">
        <v>761158.85</v>
      </c>
    </row>
    <row r="103" spans="1:6" ht="14.45" customHeight="1" x14ac:dyDescent="0.2">
      <c r="A103" s="4">
        <v>2019</v>
      </c>
      <c r="B103" s="4" t="s">
        <v>39</v>
      </c>
      <c r="C103" s="4" t="s">
        <v>284</v>
      </c>
      <c r="D103" s="7">
        <v>172209</v>
      </c>
      <c r="E103" s="7">
        <v>862171</v>
      </c>
      <c r="F103" s="8">
        <v>729539.29</v>
      </c>
    </row>
    <row r="104" spans="1:6" ht="14.45" customHeight="1" x14ac:dyDescent="0.2">
      <c r="A104" s="4">
        <v>2019</v>
      </c>
      <c r="B104" s="4" t="s">
        <v>39</v>
      </c>
      <c r="C104" s="4" t="s">
        <v>250</v>
      </c>
      <c r="D104" s="7">
        <v>642</v>
      </c>
      <c r="E104" s="7">
        <v>2792</v>
      </c>
      <c r="F104" s="8">
        <v>1535.9</v>
      </c>
    </row>
    <row r="105" spans="1:6" ht="14.45" customHeight="1" x14ac:dyDescent="0.2">
      <c r="A105" s="4">
        <v>2020</v>
      </c>
      <c r="B105" s="4" t="s">
        <v>36</v>
      </c>
      <c r="C105" s="4" t="s">
        <v>280</v>
      </c>
      <c r="D105" s="7">
        <v>247750</v>
      </c>
      <c r="E105" s="7">
        <v>2061307</v>
      </c>
      <c r="F105" s="8">
        <v>6314960.9500000002</v>
      </c>
    </row>
    <row r="106" spans="1:6" ht="14.45" customHeight="1" x14ac:dyDescent="0.2">
      <c r="A106" s="4">
        <v>2020</v>
      </c>
      <c r="B106" s="4" t="s">
        <v>36</v>
      </c>
      <c r="C106" s="4" t="s">
        <v>281</v>
      </c>
      <c r="D106" s="7">
        <v>240005</v>
      </c>
      <c r="E106" s="7">
        <v>1604531</v>
      </c>
      <c r="F106" s="8">
        <v>4769990.62</v>
      </c>
    </row>
    <row r="107" spans="1:6" ht="14.45" customHeight="1" x14ac:dyDescent="0.2">
      <c r="A107" s="4">
        <v>2020</v>
      </c>
      <c r="B107" s="4" t="s">
        <v>36</v>
      </c>
      <c r="C107" s="4" t="s">
        <v>282</v>
      </c>
      <c r="D107" s="7">
        <v>238271</v>
      </c>
      <c r="E107" s="7">
        <v>1369277</v>
      </c>
      <c r="F107" s="8">
        <v>4519534.34</v>
      </c>
    </row>
    <row r="108" spans="1:6" ht="14.45" customHeight="1" x14ac:dyDescent="0.2">
      <c r="A108" s="4">
        <v>2020</v>
      </c>
      <c r="B108" s="4" t="s">
        <v>36</v>
      </c>
      <c r="C108" s="4" t="s">
        <v>283</v>
      </c>
      <c r="D108" s="7">
        <v>225903</v>
      </c>
      <c r="E108" s="7">
        <v>1151489</v>
      </c>
      <c r="F108" s="8">
        <v>4210881.95</v>
      </c>
    </row>
    <row r="109" spans="1:6" ht="14.45" customHeight="1" x14ac:dyDescent="0.2">
      <c r="A109" s="4">
        <v>2020</v>
      </c>
      <c r="B109" s="4" t="s">
        <v>36</v>
      </c>
      <c r="C109" s="4" t="s">
        <v>284</v>
      </c>
      <c r="D109" s="7">
        <v>216967</v>
      </c>
      <c r="E109" s="7">
        <v>971458</v>
      </c>
      <c r="F109" s="8">
        <v>3792414.36</v>
      </c>
    </row>
    <row r="110" spans="1:6" ht="14.45" customHeight="1" x14ac:dyDescent="0.2">
      <c r="A110" s="4">
        <v>2020</v>
      </c>
      <c r="B110" s="4" t="s">
        <v>36</v>
      </c>
      <c r="C110" s="4" t="s">
        <v>250</v>
      </c>
      <c r="D110" s="7">
        <v>844</v>
      </c>
      <c r="E110" s="7">
        <v>7513</v>
      </c>
      <c r="F110" s="8">
        <v>9787.5400000000009</v>
      </c>
    </row>
    <row r="111" spans="1:6" ht="14.45" customHeight="1" x14ac:dyDescent="0.2">
      <c r="A111" s="4">
        <v>2020</v>
      </c>
      <c r="B111" s="4" t="s">
        <v>37</v>
      </c>
      <c r="C111" s="4" t="s">
        <v>280</v>
      </c>
      <c r="D111" s="7">
        <v>433391</v>
      </c>
      <c r="E111" s="7">
        <v>4810436</v>
      </c>
      <c r="F111" s="8">
        <v>19299920.890000001</v>
      </c>
    </row>
    <row r="112" spans="1:6" ht="14.45" customHeight="1" x14ac:dyDescent="0.2">
      <c r="A112" s="4">
        <v>2020</v>
      </c>
      <c r="B112" s="4" t="s">
        <v>37</v>
      </c>
      <c r="C112" s="4" t="s">
        <v>281</v>
      </c>
      <c r="D112" s="7">
        <v>342829</v>
      </c>
      <c r="E112" s="7">
        <v>3388457</v>
      </c>
      <c r="F112" s="8">
        <v>14315719.119999999</v>
      </c>
    </row>
    <row r="113" spans="1:6" ht="14.45" customHeight="1" x14ac:dyDescent="0.2">
      <c r="A113" s="4">
        <v>2020</v>
      </c>
      <c r="B113" s="4" t="s">
        <v>37</v>
      </c>
      <c r="C113" s="4" t="s">
        <v>282</v>
      </c>
      <c r="D113" s="7">
        <v>291250</v>
      </c>
      <c r="E113" s="7">
        <v>2761807</v>
      </c>
      <c r="F113" s="8">
        <v>12124982.23</v>
      </c>
    </row>
    <row r="114" spans="1:6" ht="14.45" customHeight="1" x14ac:dyDescent="0.2">
      <c r="A114" s="4">
        <v>2020</v>
      </c>
      <c r="B114" s="4" t="s">
        <v>37</v>
      </c>
      <c r="C114" s="4" t="s">
        <v>283</v>
      </c>
      <c r="D114" s="7">
        <v>260589</v>
      </c>
      <c r="E114" s="7">
        <v>2364332</v>
      </c>
      <c r="F114" s="8">
        <v>10724198.85</v>
      </c>
    </row>
    <row r="115" spans="1:6" ht="14.45" customHeight="1" x14ac:dyDescent="0.2">
      <c r="A115" s="4">
        <v>2020</v>
      </c>
      <c r="B115" s="4" t="s">
        <v>37</v>
      </c>
      <c r="C115" s="4" t="s">
        <v>284</v>
      </c>
      <c r="D115" s="7">
        <v>220280</v>
      </c>
      <c r="E115" s="7">
        <v>1908388</v>
      </c>
      <c r="F115" s="8">
        <v>8842739.6600000001</v>
      </c>
    </row>
    <row r="116" spans="1:6" ht="14.45" customHeight="1" x14ac:dyDescent="0.2">
      <c r="A116" s="4">
        <v>2020</v>
      </c>
      <c r="B116" s="4" t="s">
        <v>37</v>
      </c>
      <c r="C116" s="4" t="s">
        <v>250</v>
      </c>
      <c r="D116" s="7">
        <v>500</v>
      </c>
      <c r="E116" s="7">
        <v>2286</v>
      </c>
      <c r="F116" s="8">
        <v>9485.82</v>
      </c>
    </row>
    <row r="117" spans="1:6" ht="14.45" customHeight="1" x14ac:dyDescent="0.2">
      <c r="A117" s="4">
        <v>2020</v>
      </c>
      <c r="B117" s="4" t="s">
        <v>38</v>
      </c>
      <c r="C117" s="4" t="s">
        <v>280</v>
      </c>
      <c r="D117" s="7">
        <v>1548694</v>
      </c>
      <c r="E117" s="7">
        <v>12234745</v>
      </c>
      <c r="F117" s="8">
        <v>90479343.989999995</v>
      </c>
    </row>
    <row r="118" spans="1:6" ht="14.45" customHeight="1" x14ac:dyDescent="0.2">
      <c r="A118" s="4">
        <v>2020</v>
      </c>
      <c r="B118" s="4" t="s">
        <v>38</v>
      </c>
      <c r="C118" s="4" t="s">
        <v>281</v>
      </c>
      <c r="D118" s="7">
        <v>1285529</v>
      </c>
      <c r="E118" s="7">
        <v>8937256</v>
      </c>
      <c r="F118" s="8">
        <v>71231070.510000005</v>
      </c>
    </row>
    <row r="119" spans="1:6" ht="14.45" customHeight="1" x14ac:dyDescent="0.2">
      <c r="A119" s="4">
        <v>2020</v>
      </c>
      <c r="B119" s="4" t="s">
        <v>38</v>
      </c>
      <c r="C119" s="4" t="s">
        <v>282</v>
      </c>
      <c r="D119" s="7">
        <v>1121005</v>
      </c>
      <c r="E119" s="7">
        <v>7410863</v>
      </c>
      <c r="F119" s="8">
        <v>61545991.899999999</v>
      </c>
    </row>
    <row r="120" spans="1:6" ht="14.45" customHeight="1" x14ac:dyDescent="0.2">
      <c r="A120" s="4">
        <v>2020</v>
      </c>
      <c r="B120" s="4" t="s">
        <v>38</v>
      </c>
      <c r="C120" s="4" t="s">
        <v>283</v>
      </c>
      <c r="D120" s="7">
        <v>1013898</v>
      </c>
      <c r="E120" s="7">
        <v>6349750</v>
      </c>
      <c r="F120" s="8">
        <v>53646548.109999999</v>
      </c>
    </row>
    <row r="121" spans="1:6" ht="14.45" customHeight="1" x14ac:dyDescent="0.2">
      <c r="A121" s="4">
        <v>2020</v>
      </c>
      <c r="B121" s="4" t="s">
        <v>38</v>
      </c>
      <c r="C121" s="4" t="s">
        <v>284</v>
      </c>
      <c r="D121" s="7">
        <v>873336</v>
      </c>
      <c r="E121" s="7">
        <v>5045234</v>
      </c>
      <c r="F121" s="8">
        <v>43227930.909999996</v>
      </c>
    </row>
    <row r="122" spans="1:6" ht="14.45" customHeight="1" x14ac:dyDescent="0.2">
      <c r="A122" s="4">
        <v>2020</v>
      </c>
      <c r="B122" s="4" t="s">
        <v>38</v>
      </c>
      <c r="C122" s="4" t="s">
        <v>250</v>
      </c>
      <c r="D122" s="7">
        <v>5547</v>
      </c>
      <c r="E122" s="7">
        <v>49861</v>
      </c>
      <c r="F122" s="8">
        <v>118472.55</v>
      </c>
    </row>
    <row r="123" spans="1:6" ht="14.45" customHeight="1" x14ac:dyDescent="0.2">
      <c r="A123" s="4">
        <v>2020</v>
      </c>
      <c r="B123" s="4" t="s">
        <v>39</v>
      </c>
      <c r="C123" s="4" t="s">
        <v>280</v>
      </c>
      <c r="D123" s="7">
        <v>207038</v>
      </c>
      <c r="E123" s="7">
        <v>1562196</v>
      </c>
      <c r="F123" s="8">
        <v>1198748.8500000001</v>
      </c>
    </row>
    <row r="124" spans="1:6" ht="14.45" customHeight="1" x14ac:dyDescent="0.2">
      <c r="A124" s="4">
        <v>2020</v>
      </c>
      <c r="B124" s="4" t="s">
        <v>39</v>
      </c>
      <c r="C124" s="4" t="s">
        <v>281</v>
      </c>
      <c r="D124" s="7">
        <v>187581</v>
      </c>
      <c r="E124" s="7">
        <v>1240787</v>
      </c>
      <c r="F124" s="8">
        <v>1057264.5</v>
      </c>
    </row>
    <row r="125" spans="1:6" ht="14.45" customHeight="1" x14ac:dyDescent="0.2">
      <c r="A125" s="4">
        <v>2020</v>
      </c>
      <c r="B125" s="4" t="s">
        <v>39</v>
      </c>
      <c r="C125" s="4" t="s">
        <v>282</v>
      </c>
      <c r="D125" s="7">
        <v>180899</v>
      </c>
      <c r="E125" s="7">
        <v>1089951</v>
      </c>
      <c r="F125" s="8">
        <v>1027254.83</v>
      </c>
    </row>
    <row r="126" spans="1:6" ht="14.45" customHeight="1" x14ac:dyDescent="0.2">
      <c r="A126" s="4">
        <v>2020</v>
      </c>
      <c r="B126" s="4" t="s">
        <v>39</v>
      </c>
      <c r="C126" s="4" t="s">
        <v>283</v>
      </c>
      <c r="D126" s="7">
        <v>171217</v>
      </c>
      <c r="E126" s="7">
        <v>955736</v>
      </c>
      <c r="F126" s="8">
        <v>952391.03</v>
      </c>
    </row>
    <row r="127" spans="1:6" ht="14.45" customHeight="1" x14ac:dyDescent="0.2">
      <c r="A127" s="4">
        <v>2020</v>
      </c>
      <c r="B127" s="4" t="s">
        <v>39</v>
      </c>
      <c r="C127" s="4" t="s">
        <v>284</v>
      </c>
      <c r="D127" s="7">
        <v>166351</v>
      </c>
      <c r="E127" s="7">
        <v>852123</v>
      </c>
      <c r="F127" s="8">
        <v>899289.99</v>
      </c>
    </row>
    <row r="128" spans="1:6" ht="14.45" customHeight="1" x14ac:dyDescent="0.2">
      <c r="A128" s="4">
        <v>2020</v>
      </c>
      <c r="B128" s="4" t="s">
        <v>39</v>
      </c>
      <c r="C128" s="4" t="s">
        <v>250</v>
      </c>
      <c r="D128" s="7">
        <v>355</v>
      </c>
      <c r="E128" s="7">
        <v>2334</v>
      </c>
      <c r="F128" s="8">
        <v>1719.79</v>
      </c>
    </row>
    <row r="129" spans="1:6" ht="14.45" customHeight="1" x14ac:dyDescent="0.2">
      <c r="A129" s="4">
        <v>2021</v>
      </c>
      <c r="B129" s="4" t="s">
        <v>36</v>
      </c>
      <c r="C129" s="4" t="s">
        <v>280</v>
      </c>
      <c r="D129" s="7">
        <v>232126</v>
      </c>
      <c r="E129" s="7">
        <v>1941233</v>
      </c>
      <c r="F129" s="8">
        <v>6756736.4299999997</v>
      </c>
    </row>
    <row r="130" spans="1:6" ht="14.45" customHeight="1" x14ac:dyDescent="0.2">
      <c r="A130" s="4">
        <v>2021</v>
      </c>
      <c r="B130" s="4" t="s">
        <v>36</v>
      </c>
      <c r="C130" s="4" t="s">
        <v>281</v>
      </c>
      <c r="D130" s="7">
        <v>227278</v>
      </c>
      <c r="E130" s="7">
        <v>1527380</v>
      </c>
      <c r="F130" s="8">
        <v>5167367.71</v>
      </c>
    </row>
    <row r="131" spans="1:6" ht="14.45" customHeight="1" x14ac:dyDescent="0.2">
      <c r="A131" s="4">
        <v>2021</v>
      </c>
      <c r="B131" s="4" t="s">
        <v>36</v>
      </c>
      <c r="C131" s="4" t="s">
        <v>282</v>
      </c>
      <c r="D131" s="7">
        <v>229733</v>
      </c>
      <c r="E131" s="7">
        <v>1313008</v>
      </c>
      <c r="F131" s="8">
        <v>4754080.82</v>
      </c>
    </row>
    <row r="132" spans="1:6" ht="14.45" customHeight="1" x14ac:dyDescent="0.2">
      <c r="A132" s="4">
        <v>2021</v>
      </c>
      <c r="B132" s="4" t="s">
        <v>36</v>
      </c>
      <c r="C132" s="4" t="s">
        <v>283</v>
      </c>
      <c r="D132" s="7">
        <v>220431</v>
      </c>
      <c r="E132" s="7">
        <v>1108570</v>
      </c>
      <c r="F132" s="8">
        <v>4458682.83</v>
      </c>
    </row>
    <row r="133" spans="1:6" ht="14.45" customHeight="1" x14ac:dyDescent="0.2">
      <c r="A133" s="4">
        <v>2021</v>
      </c>
      <c r="B133" s="4" t="s">
        <v>36</v>
      </c>
      <c r="C133" s="4" t="s">
        <v>284</v>
      </c>
      <c r="D133" s="7">
        <v>211909</v>
      </c>
      <c r="E133" s="7">
        <v>934059</v>
      </c>
      <c r="F133" s="8">
        <v>4077566.33</v>
      </c>
    </row>
    <row r="134" spans="1:6" ht="14.45" customHeight="1" x14ac:dyDescent="0.2">
      <c r="A134" s="4">
        <v>2021</v>
      </c>
      <c r="B134" s="4" t="s">
        <v>36</v>
      </c>
      <c r="C134" s="4" t="s">
        <v>250</v>
      </c>
      <c r="D134" s="7">
        <v>460</v>
      </c>
      <c r="E134" s="7">
        <v>8623</v>
      </c>
      <c r="F134" s="8">
        <v>14406.26</v>
      </c>
    </row>
    <row r="135" spans="1:6" ht="14.45" customHeight="1" x14ac:dyDescent="0.2">
      <c r="A135" s="4">
        <v>2021</v>
      </c>
      <c r="B135" s="4" t="s">
        <v>37</v>
      </c>
      <c r="C135" s="4" t="s">
        <v>280</v>
      </c>
      <c r="D135" s="7">
        <v>436765</v>
      </c>
      <c r="E135" s="7">
        <v>4943524</v>
      </c>
      <c r="F135" s="8">
        <v>21137423.399999999</v>
      </c>
    </row>
    <row r="136" spans="1:6" ht="14.45" customHeight="1" x14ac:dyDescent="0.2">
      <c r="A136" s="4">
        <v>2021</v>
      </c>
      <c r="B136" s="4" t="s">
        <v>37</v>
      </c>
      <c r="C136" s="4" t="s">
        <v>281</v>
      </c>
      <c r="D136" s="7">
        <v>345227</v>
      </c>
      <c r="E136" s="7">
        <v>3476145</v>
      </c>
      <c r="F136" s="8">
        <v>15970686.84</v>
      </c>
    </row>
    <row r="137" spans="1:6" ht="14.45" customHeight="1" x14ac:dyDescent="0.2">
      <c r="A137" s="4">
        <v>2021</v>
      </c>
      <c r="B137" s="4" t="s">
        <v>37</v>
      </c>
      <c r="C137" s="4" t="s">
        <v>282</v>
      </c>
      <c r="D137" s="7">
        <v>295257</v>
      </c>
      <c r="E137" s="7">
        <v>2831456</v>
      </c>
      <c r="F137" s="8">
        <v>13647105.380000001</v>
      </c>
    </row>
    <row r="138" spans="1:6" ht="14.45" customHeight="1" x14ac:dyDescent="0.2">
      <c r="A138" s="4">
        <v>2021</v>
      </c>
      <c r="B138" s="4" t="s">
        <v>37</v>
      </c>
      <c r="C138" s="4" t="s">
        <v>283</v>
      </c>
      <c r="D138" s="7">
        <v>264297</v>
      </c>
      <c r="E138" s="7">
        <v>2438528</v>
      </c>
      <c r="F138" s="8">
        <v>12095505.460000001</v>
      </c>
    </row>
    <row r="139" spans="1:6" ht="14.45" customHeight="1" x14ac:dyDescent="0.2">
      <c r="A139" s="4">
        <v>2021</v>
      </c>
      <c r="B139" s="4" t="s">
        <v>37</v>
      </c>
      <c r="C139" s="4" t="s">
        <v>284</v>
      </c>
      <c r="D139" s="7">
        <v>224697</v>
      </c>
      <c r="E139" s="7">
        <v>1964323</v>
      </c>
      <c r="F139" s="8">
        <v>10158851.539999999</v>
      </c>
    </row>
    <row r="140" spans="1:6" ht="14.45" customHeight="1" x14ac:dyDescent="0.2">
      <c r="A140" s="4">
        <v>2021</v>
      </c>
      <c r="B140" s="4" t="s">
        <v>37</v>
      </c>
      <c r="C140" s="4" t="s">
        <v>250</v>
      </c>
      <c r="D140" s="7">
        <v>348</v>
      </c>
      <c r="E140" s="7">
        <v>2389</v>
      </c>
      <c r="F140" s="8">
        <v>11667.44</v>
      </c>
    </row>
    <row r="141" spans="1:6" ht="14.45" customHeight="1" x14ac:dyDescent="0.2">
      <c r="A141" s="4">
        <v>2021</v>
      </c>
      <c r="B141" s="4" t="s">
        <v>38</v>
      </c>
      <c r="C141" s="4" t="s">
        <v>280</v>
      </c>
      <c r="D141" s="7">
        <v>1514860</v>
      </c>
      <c r="E141" s="7">
        <v>12058825</v>
      </c>
      <c r="F141" s="8">
        <v>89478090.640000001</v>
      </c>
    </row>
    <row r="142" spans="1:6" ht="14.45" customHeight="1" x14ac:dyDescent="0.2">
      <c r="A142" s="4">
        <v>2021</v>
      </c>
      <c r="B142" s="4" t="s">
        <v>38</v>
      </c>
      <c r="C142" s="4" t="s">
        <v>281</v>
      </c>
      <c r="D142" s="7">
        <v>1259241</v>
      </c>
      <c r="E142" s="7">
        <v>8827285</v>
      </c>
      <c r="F142" s="8">
        <v>69838033.049999997</v>
      </c>
    </row>
    <row r="143" spans="1:6" ht="14.45" customHeight="1" x14ac:dyDescent="0.2">
      <c r="A143" s="4">
        <v>2021</v>
      </c>
      <c r="B143" s="4" t="s">
        <v>38</v>
      </c>
      <c r="C143" s="4" t="s">
        <v>282</v>
      </c>
      <c r="D143" s="7">
        <v>1107742</v>
      </c>
      <c r="E143" s="7">
        <v>7329578</v>
      </c>
      <c r="F143" s="8">
        <v>60890814.240000002</v>
      </c>
    </row>
    <row r="144" spans="1:6" ht="14.45" customHeight="1" x14ac:dyDescent="0.2">
      <c r="A144" s="4">
        <v>2021</v>
      </c>
      <c r="B144" s="4" t="s">
        <v>38</v>
      </c>
      <c r="C144" s="4" t="s">
        <v>283</v>
      </c>
      <c r="D144" s="7">
        <v>1007895</v>
      </c>
      <c r="E144" s="7">
        <v>6301474</v>
      </c>
      <c r="F144" s="8">
        <v>53326620.409999996</v>
      </c>
    </row>
    <row r="145" spans="1:6" ht="14.45" customHeight="1" x14ac:dyDescent="0.2">
      <c r="A145" s="4">
        <v>2021</v>
      </c>
      <c r="B145" s="4" t="s">
        <v>38</v>
      </c>
      <c r="C145" s="4" t="s">
        <v>284</v>
      </c>
      <c r="D145" s="7">
        <v>873246</v>
      </c>
      <c r="E145" s="7">
        <v>5010709</v>
      </c>
      <c r="F145" s="8">
        <v>43100553.920000002</v>
      </c>
    </row>
    <row r="146" spans="1:6" ht="14.45" customHeight="1" x14ac:dyDescent="0.2">
      <c r="A146" s="4">
        <v>2021</v>
      </c>
      <c r="B146" s="4" t="s">
        <v>38</v>
      </c>
      <c r="C146" s="4" t="s">
        <v>250</v>
      </c>
      <c r="D146" s="7">
        <v>2973</v>
      </c>
      <c r="E146" s="7">
        <v>42992</v>
      </c>
      <c r="F146" s="8">
        <v>111575.03</v>
      </c>
    </row>
    <row r="147" spans="1:6" ht="14.45" customHeight="1" x14ac:dyDescent="0.2">
      <c r="A147" s="4">
        <v>2021</v>
      </c>
      <c r="B147" s="4" t="s">
        <v>39</v>
      </c>
      <c r="C147" s="4" t="s">
        <v>280</v>
      </c>
      <c r="D147" s="7">
        <v>196580</v>
      </c>
      <c r="E147" s="7">
        <v>1510177</v>
      </c>
      <c r="F147" s="8">
        <v>1128829.6000000001</v>
      </c>
    </row>
    <row r="148" spans="1:6" ht="14.45" customHeight="1" x14ac:dyDescent="0.2">
      <c r="A148" s="4">
        <v>2021</v>
      </c>
      <c r="B148" s="4" t="s">
        <v>39</v>
      </c>
      <c r="C148" s="4" t="s">
        <v>281</v>
      </c>
      <c r="D148" s="7">
        <v>178331</v>
      </c>
      <c r="E148" s="7">
        <v>1205526</v>
      </c>
      <c r="F148" s="8">
        <v>999298.31</v>
      </c>
    </row>
    <row r="149" spans="1:6" ht="14.45" customHeight="1" x14ac:dyDescent="0.2">
      <c r="A149" s="4">
        <v>2021</v>
      </c>
      <c r="B149" s="4" t="s">
        <v>39</v>
      </c>
      <c r="C149" s="4" t="s">
        <v>282</v>
      </c>
      <c r="D149" s="7">
        <v>173806</v>
      </c>
      <c r="E149" s="7">
        <v>1058728</v>
      </c>
      <c r="F149" s="8">
        <v>972753.42</v>
      </c>
    </row>
    <row r="150" spans="1:6" ht="14.45" customHeight="1" x14ac:dyDescent="0.2">
      <c r="A150" s="4">
        <v>2021</v>
      </c>
      <c r="B150" s="4" t="s">
        <v>39</v>
      </c>
      <c r="C150" s="4" t="s">
        <v>283</v>
      </c>
      <c r="D150" s="7">
        <v>166351</v>
      </c>
      <c r="E150" s="7">
        <v>933494</v>
      </c>
      <c r="F150" s="8">
        <v>907272.42</v>
      </c>
    </row>
    <row r="151" spans="1:6" ht="14.45" customHeight="1" x14ac:dyDescent="0.2">
      <c r="A151" s="4">
        <v>2021</v>
      </c>
      <c r="B151" s="4" t="s">
        <v>39</v>
      </c>
      <c r="C151" s="4" t="s">
        <v>284</v>
      </c>
      <c r="D151" s="7">
        <v>162226</v>
      </c>
      <c r="E151" s="7">
        <v>830150</v>
      </c>
      <c r="F151" s="8">
        <v>853362.9</v>
      </c>
    </row>
    <row r="152" spans="1:6" ht="14.45" customHeight="1" x14ac:dyDescent="0.2">
      <c r="A152" s="4">
        <v>2021</v>
      </c>
      <c r="B152" s="4" t="s">
        <v>39</v>
      </c>
      <c r="C152" s="4" t="s">
        <v>250</v>
      </c>
      <c r="D152" s="7">
        <v>220</v>
      </c>
      <c r="E152" s="7">
        <v>2268</v>
      </c>
      <c r="F152" s="8">
        <v>1722.27</v>
      </c>
    </row>
    <row r="153" spans="1:6" ht="14.45" customHeight="1" x14ac:dyDescent="0.2">
      <c r="A153" s="4">
        <v>2022</v>
      </c>
      <c r="B153" s="4" t="s">
        <v>36</v>
      </c>
      <c r="C153" s="4" t="s">
        <v>280</v>
      </c>
      <c r="D153" s="7">
        <v>223908</v>
      </c>
      <c r="E153" s="7">
        <v>1834754</v>
      </c>
      <c r="F153" s="8">
        <v>7837931.5800000001</v>
      </c>
    </row>
    <row r="154" spans="1:6" ht="14.45" customHeight="1" x14ac:dyDescent="0.2">
      <c r="A154" s="4">
        <v>2022</v>
      </c>
      <c r="B154" s="4" t="s">
        <v>36</v>
      </c>
      <c r="C154" s="4" t="s">
        <v>281</v>
      </c>
      <c r="D154" s="7">
        <v>221685</v>
      </c>
      <c r="E154" s="7">
        <v>1453675</v>
      </c>
      <c r="F154" s="8">
        <v>6176445.3200000003</v>
      </c>
    </row>
    <row r="155" spans="1:6" ht="14.45" customHeight="1" x14ac:dyDescent="0.2">
      <c r="A155" s="4">
        <v>2022</v>
      </c>
      <c r="B155" s="4" t="s">
        <v>36</v>
      </c>
      <c r="C155" s="4" t="s">
        <v>282</v>
      </c>
      <c r="D155" s="7">
        <v>224764</v>
      </c>
      <c r="E155" s="7">
        <v>1254524</v>
      </c>
      <c r="F155" s="8">
        <v>5623669.7000000002</v>
      </c>
    </row>
    <row r="156" spans="1:6" ht="14.45" customHeight="1" x14ac:dyDescent="0.2">
      <c r="A156" s="4">
        <v>2022</v>
      </c>
      <c r="B156" s="4" t="s">
        <v>36</v>
      </c>
      <c r="C156" s="4" t="s">
        <v>283</v>
      </c>
      <c r="D156" s="7">
        <v>216601</v>
      </c>
      <c r="E156" s="7">
        <v>1056084</v>
      </c>
      <c r="F156" s="8">
        <v>5218874.6100000003</v>
      </c>
    </row>
    <row r="157" spans="1:6" ht="14.45" customHeight="1" x14ac:dyDescent="0.2">
      <c r="A157" s="4">
        <v>2022</v>
      </c>
      <c r="B157" s="4" t="s">
        <v>36</v>
      </c>
      <c r="C157" s="4" t="s">
        <v>284</v>
      </c>
      <c r="D157" s="7">
        <v>209720</v>
      </c>
      <c r="E157" s="7">
        <v>901306</v>
      </c>
      <c r="F157" s="8">
        <v>4824795.1100000003</v>
      </c>
    </row>
    <row r="158" spans="1:6" ht="14.45" customHeight="1" x14ac:dyDescent="0.2">
      <c r="A158" s="4">
        <v>2022</v>
      </c>
      <c r="B158" s="4" t="s">
        <v>36</v>
      </c>
      <c r="C158" s="4" t="s">
        <v>250</v>
      </c>
      <c r="D158" s="7">
        <v>710</v>
      </c>
      <c r="E158" s="7">
        <v>10454</v>
      </c>
      <c r="F158" s="8">
        <v>25774.99</v>
      </c>
    </row>
    <row r="159" spans="1:6" ht="14.45" customHeight="1" x14ac:dyDescent="0.2">
      <c r="A159" s="4">
        <v>2022</v>
      </c>
      <c r="B159" s="4" t="s">
        <v>37</v>
      </c>
      <c r="C159" s="4" t="s">
        <v>280</v>
      </c>
      <c r="D159" s="7">
        <v>443004</v>
      </c>
      <c r="E159" s="7">
        <v>5051062</v>
      </c>
      <c r="F159" s="8">
        <v>17429965.48</v>
      </c>
    </row>
    <row r="160" spans="1:6" ht="14.45" customHeight="1" x14ac:dyDescent="0.2">
      <c r="A160" s="4">
        <v>2022</v>
      </c>
      <c r="B160" s="4" t="s">
        <v>37</v>
      </c>
      <c r="C160" s="4" t="s">
        <v>281</v>
      </c>
      <c r="D160" s="7">
        <v>350663</v>
      </c>
      <c r="E160" s="7">
        <v>3563934</v>
      </c>
      <c r="F160" s="8">
        <v>13172324.060000001</v>
      </c>
    </row>
    <row r="161" spans="1:6" ht="14.45" customHeight="1" x14ac:dyDescent="0.2">
      <c r="A161" s="4">
        <v>2022</v>
      </c>
      <c r="B161" s="4" t="s">
        <v>37</v>
      </c>
      <c r="C161" s="4" t="s">
        <v>282</v>
      </c>
      <c r="D161" s="7">
        <v>301430</v>
      </c>
      <c r="E161" s="7">
        <v>2916512</v>
      </c>
      <c r="F161" s="8">
        <v>11346219.84</v>
      </c>
    </row>
    <row r="162" spans="1:6" ht="14.45" customHeight="1" x14ac:dyDescent="0.2">
      <c r="A162" s="4">
        <v>2022</v>
      </c>
      <c r="B162" s="4" t="s">
        <v>37</v>
      </c>
      <c r="C162" s="4" t="s">
        <v>283</v>
      </c>
      <c r="D162" s="7">
        <v>270367</v>
      </c>
      <c r="E162" s="7">
        <v>2506344</v>
      </c>
      <c r="F162" s="8">
        <v>10039345.689999999</v>
      </c>
    </row>
    <row r="163" spans="1:6" ht="14.45" customHeight="1" x14ac:dyDescent="0.2">
      <c r="A163" s="4">
        <v>2022</v>
      </c>
      <c r="B163" s="4" t="s">
        <v>37</v>
      </c>
      <c r="C163" s="4" t="s">
        <v>284</v>
      </c>
      <c r="D163" s="7">
        <v>229689</v>
      </c>
      <c r="E163" s="7">
        <v>2020778</v>
      </c>
      <c r="F163" s="8">
        <v>8431863.6899999995</v>
      </c>
    </row>
    <row r="164" spans="1:6" ht="14.45" customHeight="1" x14ac:dyDescent="0.2">
      <c r="A164" s="4">
        <v>2022</v>
      </c>
      <c r="B164" s="4" t="s">
        <v>37</v>
      </c>
      <c r="C164" s="4" t="s">
        <v>250</v>
      </c>
      <c r="D164" s="7">
        <v>393</v>
      </c>
      <c r="E164" s="7">
        <v>3306</v>
      </c>
      <c r="F164" s="8">
        <v>15042.2</v>
      </c>
    </row>
    <row r="165" spans="1:6" ht="14.45" customHeight="1" x14ac:dyDescent="0.2">
      <c r="A165" s="4">
        <v>2022</v>
      </c>
      <c r="B165" s="4" t="s">
        <v>38</v>
      </c>
      <c r="C165" s="4" t="s">
        <v>280</v>
      </c>
      <c r="D165" s="7">
        <v>1501987</v>
      </c>
      <c r="E165" s="7">
        <v>11977609</v>
      </c>
      <c r="F165" s="8">
        <v>78185910.120000005</v>
      </c>
    </row>
    <row r="166" spans="1:6" ht="14.45" customHeight="1" x14ac:dyDescent="0.2">
      <c r="A166" s="4">
        <v>2022</v>
      </c>
      <c r="B166" s="4" t="s">
        <v>38</v>
      </c>
      <c r="C166" s="4" t="s">
        <v>281</v>
      </c>
      <c r="D166" s="7">
        <v>1247518</v>
      </c>
      <c r="E166" s="7">
        <v>8766506</v>
      </c>
      <c r="F166" s="8">
        <v>62101454.25</v>
      </c>
    </row>
    <row r="167" spans="1:6" ht="14.45" customHeight="1" x14ac:dyDescent="0.2">
      <c r="A167" s="4">
        <v>2022</v>
      </c>
      <c r="B167" s="4" t="s">
        <v>38</v>
      </c>
      <c r="C167" s="4" t="s">
        <v>282</v>
      </c>
      <c r="D167" s="7">
        <v>1101328</v>
      </c>
      <c r="E167" s="7">
        <v>7328578</v>
      </c>
      <c r="F167" s="8">
        <v>54495175.189999998</v>
      </c>
    </row>
    <row r="168" spans="1:6" ht="14.45" customHeight="1" x14ac:dyDescent="0.2">
      <c r="A168" s="4">
        <v>2022</v>
      </c>
      <c r="B168" s="4" t="s">
        <v>38</v>
      </c>
      <c r="C168" s="4" t="s">
        <v>283</v>
      </c>
      <c r="D168" s="7">
        <v>1002118</v>
      </c>
      <c r="E168" s="7">
        <v>6289719</v>
      </c>
      <c r="F168" s="8">
        <v>47533679.18</v>
      </c>
    </row>
    <row r="169" spans="1:6" ht="14.45" customHeight="1" x14ac:dyDescent="0.2">
      <c r="A169" s="4">
        <v>2022</v>
      </c>
      <c r="B169" s="4" t="s">
        <v>38</v>
      </c>
      <c r="C169" s="4" t="s">
        <v>284</v>
      </c>
      <c r="D169" s="7">
        <v>869055</v>
      </c>
      <c r="E169" s="7">
        <v>5023617</v>
      </c>
      <c r="F169" s="8">
        <v>38868118.340000004</v>
      </c>
    </row>
    <row r="170" spans="1:6" ht="14.45" customHeight="1" x14ac:dyDescent="0.2">
      <c r="A170" s="4">
        <v>2022</v>
      </c>
      <c r="B170" s="4" t="s">
        <v>38</v>
      </c>
      <c r="C170" s="4" t="s">
        <v>250</v>
      </c>
      <c r="D170" s="7">
        <v>4187</v>
      </c>
      <c r="E170" s="7">
        <v>43290</v>
      </c>
      <c r="F170" s="8">
        <v>133599.14000000001</v>
      </c>
    </row>
    <row r="171" spans="1:6" ht="14.45" customHeight="1" x14ac:dyDescent="0.2">
      <c r="A171" s="4">
        <v>2022</v>
      </c>
      <c r="B171" s="4" t="s">
        <v>39</v>
      </c>
      <c r="C171" s="4" t="s">
        <v>280</v>
      </c>
      <c r="D171" s="7">
        <v>183744</v>
      </c>
      <c r="E171" s="7">
        <v>1455779</v>
      </c>
      <c r="F171" s="8">
        <v>900784.38</v>
      </c>
    </row>
    <row r="172" spans="1:6" ht="14.45" customHeight="1" x14ac:dyDescent="0.2">
      <c r="A172" s="4">
        <v>2022</v>
      </c>
      <c r="B172" s="4" t="s">
        <v>39</v>
      </c>
      <c r="C172" s="4" t="s">
        <v>281</v>
      </c>
      <c r="D172" s="7">
        <v>166665</v>
      </c>
      <c r="E172" s="7">
        <v>1151472</v>
      </c>
      <c r="F172" s="8">
        <v>802473.91</v>
      </c>
    </row>
    <row r="173" spans="1:6" ht="14.45" customHeight="1" x14ac:dyDescent="0.2">
      <c r="A173" s="4">
        <v>2022</v>
      </c>
      <c r="B173" s="4" t="s">
        <v>39</v>
      </c>
      <c r="C173" s="4" t="s">
        <v>282</v>
      </c>
      <c r="D173" s="7">
        <v>164038</v>
      </c>
      <c r="E173" s="7">
        <v>1022124</v>
      </c>
      <c r="F173" s="8">
        <v>785859.46</v>
      </c>
    </row>
    <row r="174" spans="1:6" ht="14.45" customHeight="1" x14ac:dyDescent="0.2">
      <c r="A174" s="4">
        <v>2022</v>
      </c>
      <c r="B174" s="4" t="s">
        <v>39</v>
      </c>
      <c r="C174" s="4" t="s">
        <v>283</v>
      </c>
      <c r="D174" s="7">
        <v>157024</v>
      </c>
      <c r="E174" s="7">
        <v>900181</v>
      </c>
      <c r="F174" s="8">
        <v>739881.67</v>
      </c>
    </row>
    <row r="175" spans="1:6" ht="14.45" customHeight="1" x14ac:dyDescent="0.2">
      <c r="A175" s="4">
        <v>2022</v>
      </c>
      <c r="B175" s="4" t="s">
        <v>39</v>
      </c>
      <c r="C175" s="4" t="s">
        <v>284</v>
      </c>
      <c r="D175" s="7">
        <v>154586</v>
      </c>
      <c r="E175" s="7">
        <v>805555</v>
      </c>
      <c r="F175" s="8">
        <v>709162.1</v>
      </c>
    </row>
    <row r="176" spans="1:6" ht="14.45" customHeight="1" x14ac:dyDescent="0.2">
      <c r="A176" s="4">
        <v>2022</v>
      </c>
      <c r="B176" s="4" t="s">
        <v>39</v>
      </c>
      <c r="C176" s="4" t="s">
        <v>250</v>
      </c>
      <c r="D176" s="7">
        <v>203</v>
      </c>
      <c r="E176" s="7">
        <v>3193</v>
      </c>
      <c r="F176" s="8">
        <v>2235.64</v>
      </c>
    </row>
    <row r="177" spans="1:6" ht="14.45" customHeight="1" x14ac:dyDescent="0.2">
      <c r="A177" s="4">
        <v>2023</v>
      </c>
      <c r="B177" s="4" t="s">
        <v>36</v>
      </c>
      <c r="C177" s="4" t="s">
        <v>280</v>
      </c>
      <c r="D177" s="7">
        <v>212733</v>
      </c>
      <c r="E177" s="7">
        <v>1719324</v>
      </c>
      <c r="F177" s="8">
        <v>7669253.4900000002</v>
      </c>
    </row>
    <row r="178" spans="1:6" ht="14.45" customHeight="1" x14ac:dyDescent="0.2">
      <c r="A178" s="4">
        <v>2023</v>
      </c>
      <c r="B178" s="4" t="s">
        <v>36</v>
      </c>
      <c r="C178" s="4" t="s">
        <v>281</v>
      </c>
      <c r="D178" s="7">
        <v>208938</v>
      </c>
      <c r="E178" s="7">
        <v>1370515</v>
      </c>
      <c r="F178" s="8">
        <v>6107046.6900000004</v>
      </c>
    </row>
    <row r="179" spans="1:6" ht="14.45" customHeight="1" x14ac:dyDescent="0.2">
      <c r="A179" s="4">
        <v>2023</v>
      </c>
      <c r="B179" s="4" t="s">
        <v>36</v>
      </c>
      <c r="C179" s="4" t="s">
        <v>282</v>
      </c>
      <c r="D179" s="7">
        <v>212712</v>
      </c>
      <c r="E179" s="7">
        <v>1190890</v>
      </c>
      <c r="F179" s="8">
        <v>5715246.8300000001</v>
      </c>
    </row>
    <row r="180" spans="1:6" ht="14.45" customHeight="1" x14ac:dyDescent="0.2">
      <c r="A180" s="4">
        <v>2023</v>
      </c>
      <c r="B180" s="4" t="s">
        <v>36</v>
      </c>
      <c r="C180" s="4" t="s">
        <v>283</v>
      </c>
      <c r="D180" s="7">
        <v>204092</v>
      </c>
      <c r="E180" s="7">
        <v>997752</v>
      </c>
      <c r="F180" s="8">
        <v>5157232.96</v>
      </c>
    </row>
    <row r="181" spans="1:6" ht="14.45" customHeight="1" x14ac:dyDescent="0.2">
      <c r="A181" s="4">
        <v>2023</v>
      </c>
      <c r="B181" s="4" t="s">
        <v>36</v>
      </c>
      <c r="C181" s="4" t="s">
        <v>284</v>
      </c>
      <c r="D181" s="7">
        <v>196052</v>
      </c>
      <c r="E181" s="7">
        <v>844365</v>
      </c>
      <c r="F181" s="8">
        <v>4799840.63</v>
      </c>
    </row>
    <row r="182" spans="1:6" ht="14.45" customHeight="1" x14ac:dyDescent="0.2">
      <c r="A182" s="4">
        <v>2023</v>
      </c>
      <c r="B182" s="4" t="s">
        <v>36</v>
      </c>
      <c r="C182" s="4" t="s">
        <v>250</v>
      </c>
      <c r="D182" s="7">
        <v>953</v>
      </c>
      <c r="E182" s="7">
        <v>11339</v>
      </c>
      <c r="F182" s="8">
        <v>38361.919999999998</v>
      </c>
    </row>
    <row r="183" spans="1:6" ht="14.45" customHeight="1" x14ac:dyDescent="0.2">
      <c r="A183" s="4">
        <v>2023</v>
      </c>
      <c r="B183" s="4" t="s">
        <v>37</v>
      </c>
      <c r="C183" s="4" t="s">
        <v>280</v>
      </c>
      <c r="D183" s="7">
        <v>449903</v>
      </c>
      <c r="E183" s="7">
        <v>5156798</v>
      </c>
      <c r="F183" s="8">
        <v>19724731.620000001</v>
      </c>
    </row>
    <row r="184" spans="1:6" ht="14.45" customHeight="1" x14ac:dyDescent="0.2">
      <c r="A184" s="4">
        <v>2023</v>
      </c>
      <c r="B184" s="4" t="s">
        <v>37</v>
      </c>
      <c r="C184" s="4" t="s">
        <v>281</v>
      </c>
      <c r="D184" s="7">
        <v>356742</v>
      </c>
      <c r="E184" s="7">
        <v>3659221</v>
      </c>
      <c r="F184" s="8">
        <v>14607757.27</v>
      </c>
    </row>
    <row r="185" spans="1:6" ht="14.45" customHeight="1" x14ac:dyDescent="0.2">
      <c r="A185" s="4">
        <v>2023</v>
      </c>
      <c r="B185" s="4" t="s">
        <v>37</v>
      </c>
      <c r="C185" s="4" t="s">
        <v>282</v>
      </c>
      <c r="D185" s="7">
        <v>308206</v>
      </c>
      <c r="E185" s="7">
        <v>3007806</v>
      </c>
      <c r="F185" s="8">
        <v>12528705.82</v>
      </c>
    </row>
    <row r="186" spans="1:6" ht="14.45" customHeight="1" x14ac:dyDescent="0.2">
      <c r="A186" s="4">
        <v>2023</v>
      </c>
      <c r="B186" s="4" t="s">
        <v>37</v>
      </c>
      <c r="C186" s="4" t="s">
        <v>283</v>
      </c>
      <c r="D186" s="7">
        <v>276061</v>
      </c>
      <c r="E186" s="7">
        <v>2583787</v>
      </c>
      <c r="F186" s="8">
        <v>10994288.560000001</v>
      </c>
    </row>
    <row r="187" spans="1:6" ht="14.45" customHeight="1" x14ac:dyDescent="0.2">
      <c r="A187" s="4">
        <v>2023</v>
      </c>
      <c r="B187" s="4" t="s">
        <v>37</v>
      </c>
      <c r="C187" s="4" t="s">
        <v>284</v>
      </c>
      <c r="D187" s="7">
        <v>234710</v>
      </c>
      <c r="E187" s="7">
        <v>2086447</v>
      </c>
      <c r="F187" s="8">
        <v>9093722.3599999994</v>
      </c>
    </row>
    <row r="188" spans="1:6" ht="14.45" customHeight="1" x14ac:dyDescent="0.2">
      <c r="A188" s="4">
        <v>2023</v>
      </c>
      <c r="B188" s="4" t="s">
        <v>37</v>
      </c>
      <c r="C188" s="4" t="s">
        <v>250</v>
      </c>
      <c r="D188" s="7">
        <v>488</v>
      </c>
      <c r="E188" s="7">
        <v>3823</v>
      </c>
      <c r="F188" s="8">
        <v>15036.8</v>
      </c>
    </row>
    <row r="189" spans="1:6" ht="14.45" customHeight="1" x14ac:dyDescent="0.2">
      <c r="A189" s="4">
        <v>2023</v>
      </c>
      <c r="B189" s="4" t="s">
        <v>38</v>
      </c>
      <c r="C189" s="4" t="s">
        <v>280</v>
      </c>
      <c r="D189" s="7">
        <v>1497609</v>
      </c>
      <c r="E189" s="7">
        <v>11843956</v>
      </c>
      <c r="F189" s="8">
        <v>77846453.25</v>
      </c>
    </row>
    <row r="190" spans="1:6" ht="14.45" customHeight="1" x14ac:dyDescent="0.2">
      <c r="A190" s="4">
        <v>2023</v>
      </c>
      <c r="B190" s="4" t="s">
        <v>38</v>
      </c>
      <c r="C190" s="4" t="s">
        <v>281</v>
      </c>
      <c r="D190" s="7">
        <v>1242128</v>
      </c>
      <c r="E190" s="7">
        <v>8699615</v>
      </c>
      <c r="F190" s="8">
        <v>61904735.359999999</v>
      </c>
    </row>
    <row r="191" spans="1:6" ht="14.45" customHeight="1" x14ac:dyDescent="0.2">
      <c r="A191" s="4">
        <v>2023</v>
      </c>
      <c r="B191" s="4" t="s">
        <v>38</v>
      </c>
      <c r="C191" s="4" t="s">
        <v>282</v>
      </c>
      <c r="D191" s="7">
        <v>1100642</v>
      </c>
      <c r="E191" s="7">
        <v>7307312</v>
      </c>
      <c r="F191" s="8">
        <v>54498453.020000003</v>
      </c>
    </row>
    <row r="192" spans="1:6" ht="14.45" customHeight="1" x14ac:dyDescent="0.2">
      <c r="A192" s="4">
        <v>2023</v>
      </c>
      <c r="B192" s="4" t="s">
        <v>38</v>
      </c>
      <c r="C192" s="4" t="s">
        <v>283</v>
      </c>
      <c r="D192" s="7">
        <v>1001044</v>
      </c>
      <c r="E192" s="7">
        <v>6280691</v>
      </c>
      <c r="F192" s="8">
        <v>47688669.229999997</v>
      </c>
    </row>
    <row r="193" spans="1:6" ht="14.45" customHeight="1" x14ac:dyDescent="0.2">
      <c r="A193" s="4">
        <v>2023</v>
      </c>
      <c r="B193" s="4" t="s">
        <v>38</v>
      </c>
      <c r="C193" s="4" t="s">
        <v>284</v>
      </c>
      <c r="D193" s="7">
        <v>865404</v>
      </c>
      <c r="E193" s="7">
        <v>4991728</v>
      </c>
      <c r="F193" s="8">
        <v>38471205.390000001</v>
      </c>
    </row>
    <row r="194" spans="1:6" ht="14.45" customHeight="1" x14ac:dyDescent="0.2">
      <c r="A194" s="4">
        <v>2023</v>
      </c>
      <c r="B194" s="4" t="s">
        <v>38</v>
      </c>
      <c r="C194" s="4" t="s">
        <v>250</v>
      </c>
      <c r="D194" s="7">
        <v>6209</v>
      </c>
      <c r="E194" s="7">
        <v>43560</v>
      </c>
      <c r="F194" s="8">
        <v>160788.53</v>
      </c>
    </row>
    <row r="195" spans="1:6" ht="14.45" customHeight="1" x14ac:dyDescent="0.2">
      <c r="A195" s="4">
        <v>2023</v>
      </c>
      <c r="B195" s="4" t="s">
        <v>39</v>
      </c>
      <c r="C195" s="4" t="s">
        <v>280</v>
      </c>
      <c r="D195" s="7">
        <v>176474</v>
      </c>
      <c r="E195" s="7">
        <v>1407706</v>
      </c>
      <c r="F195" s="8">
        <v>1243946.76</v>
      </c>
    </row>
    <row r="196" spans="1:6" ht="14.45" customHeight="1" x14ac:dyDescent="0.2">
      <c r="A196" s="4">
        <v>2023</v>
      </c>
      <c r="B196" s="4" t="s">
        <v>39</v>
      </c>
      <c r="C196" s="4" t="s">
        <v>281</v>
      </c>
      <c r="D196" s="7">
        <v>159763</v>
      </c>
      <c r="E196" s="7">
        <v>1118044</v>
      </c>
      <c r="F196" s="8">
        <v>1101312.19</v>
      </c>
    </row>
    <row r="197" spans="1:6" ht="14.45" customHeight="1" x14ac:dyDescent="0.2">
      <c r="A197" s="4">
        <v>2023</v>
      </c>
      <c r="B197" s="4" t="s">
        <v>39</v>
      </c>
      <c r="C197" s="4" t="s">
        <v>282</v>
      </c>
      <c r="D197" s="7">
        <v>157543</v>
      </c>
      <c r="E197" s="7">
        <v>991750</v>
      </c>
      <c r="F197" s="8">
        <v>1070920.6399999999</v>
      </c>
    </row>
    <row r="198" spans="1:6" ht="14.45" customHeight="1" x14ac:dyDescent="0.2">
      <c r="A198" s="4">
        <v>2023</v>
      </c>
      <c r="B198" s="4" t="s">
        <v>39</v>
      </c>
      <c r="C198" s="4" t="s">
        <v>283</v>
      </c>
      <c r="D198" s="7">
        <v>150701</v>
      </c>
      <c r="E198" s="7">
        <v>874530</v>
      </c>
      <c r="F198" s="8">
        <v>1001208.36</v>
      </c>
    </row>
    <row r="199" spans="1:6" ht="14.45" customHeight="1" x14ac:dyDescent="0.2">
      <c r="A199" s="4">
        <v>2023</v>
      </c>
      <c r="B199" s="4" t="s">
        <v>39</v>
      </c>
      <c r="C199" s="4" t="s">
        <v>284</v>
      </c>
      <c r="D199" s="7">
        <v>147814</v>
      </c>
      <c r="E199" s="7">
        <v>787807</v>
      </c>
      <c r="F199" s="8">
        <v>960931.01</v>
      </c>
    </row>
    <row r="200" spans="1:6" ht="14.45" customHeight="1" x14ac:dyDescent="0.2">
      <c r="A200" s="4">
        <v>2023</v>
      </c>
      <c r="B200" s="4" t="s">
        <v>39</v>
      </c>
      <c r="C200" s="4" t="s">
        <v>250</v>
      </c>
      <c r="D200" s="7">
        <v>267</v>
      </c>
      <c r="E200" s="7">
        <v>3370</v>
      </c>
      <c r="F200" s="8">
        <v>3405.63</v>
      </c>
    </row>
    <row r="201" spans="1:6" ht="14.45" customHeight="1" x14ac:dyDescent="0.2">
      <c r="A201" s="4">
        <v>2024</v>
      </c>
      <c r="B201" s="4" t="s">
        <v>36</v>
      </c>
      <c r="C201" s="4" t="s">
        <v>280</v>
      </c>
      <c r="D201" s="7">
        <v>195893</v>
      </c>
      <c r="E201" s="7">
        <v>1630644</v>
      </c>
      <c r="F201" s="8">
        <v>6146244.4100000001</v>
      </c>
    </row>
    <row r="202" spans="1:6" ht="14.45" customHeight="1" x14ac:dyDescent="0.2">
      <c r="A202" s="4">
        <v>2024</v>
      </c>
      <c r="B202" s="4" t="s">
        <v>36</v>
      </c>
      <c r="C202" s="4" t="s">
        <v>281</v>
      </c>
      <c r="D202" s="7">
        <v>192905</v>
      </c>
      <c r="E202" s="7">
        <v>1306137</v>
      </c>
      <c r="F202" s="8">
        <v>5027092.12</v>
      </c>
    </row>
    <row r="203" spans="1:6" ht="14.45" customHeight="1" x14ac:dyDescent="0.2">
      <c r="A203" s="4">
        <v>2024</v>
      </c>
      <c r="B203" s="4" t="s">
        <v>36</v>
      </c>
      <c r="C203" s="4" t="s">
        <v>282</v>
      </c>
      <c r="D203" s="7">
        <v>196211</v>
      </c>
      <c r="E203" s="7">
        <v>1143345</v>
      </c>
      <c r="F203" s="8">
        <v>4816410.46</v>
      </c>
    </row>
    <row r="204" spans="1:6" ht="14.45" customHeight="1" x14ac:dyDescent="0.2">
      <c r="A204" s="4">
        <v>2024</v>
      </c>
      <c r="B204" s="4" t="s">
        <v>36</v>
      </c>
      <c r="C204" s="4" t="s">
        <v>283</v>
      </c>
      <c r="D204" s="7">
        <v>187585</v>
      </c>
      <c r="E204" s="7">
        <v>957793</v>
      </c>
      <c r="F204" s="8">
        <v>4199936.13</v>
      </c>
    </row>
    <row r="205" spans="1:6" ht="14.45" customHeight="1" x14ac:dyDescent="0.2">
      <c r="A205" s="4">
        <v>2024</v>
      </c>
      <c r="B205" s="4" t="s">
        <v>36</v>
      </c>
      <c r="C205" s="4" t="s">
        <v>284</v>
      </c>
      <c r="D205" s="7">
        <v>178904</v>
      </c>
      <c r="E205" s="7">
        <v>804936</v>
      </c>
      <c r="F205" s="8">
        <v>3953024.01</v>
      </c>
    </row>
    <row r="206" spans="1:6" ht="14.45" customHeight="1" x14ac:dyDescent="0.2">
      <c r="A206" s="4">
        <v>2024</v>
      </c>
      <c r="B206" s="4" t="s">
        <v>36</v>
      </c>
      <c r="C206" s="4" t="s">
        <v>250</v>
      </c>
      <c r="D206" s="7">
        <v>479</v>
      </c>
      <c r="E206" s="7">
        <v>9465</v>
      </c>
      <c r="F206" s="8">
        <v>18514.2</v>
      </c>
    </row>
    <row r="207" spans="1:6" ht="14.45" customHeight="1" x14ac:dyDescent="0.2">
      <c r="A207" s="4">
        <v>2024</v>
      </c>
      <c r="B207" s="4" t="s">
        <v>37</v>
      </c>
      <c r="C207" s="4" t="s">
        <v>280</v>
      </c>
      <c r="D207" s="7">
        <v>453589</v>
      </c>
      <c r="E207" s="7">
        <v>5284757</v>
      </c>
      <c r="F207" s="8">
        <v>18254633.809999999</v>
      </c>
    </row>
    <row r="208" spans="1:6" ht="14.45" customHeight="1" x14ac:dyDescent="0.2">
      <c r="A208" s="4">
        <v>2024</v>
      </c>
      <c r="B208" s="4" t="s">
        <v>37</v>
      </c>
      <c r="C208" s="4" t="s">
        <v>281</v>
      </c>
      <c r="D208" s="7">
        <v>360605</v>
      </c>
      <c r="E208" s="7">
        <v>3750565</v>
      </c>
      <c r="F208" s="8">
        <v>14066866.91</v>
      </c>
    </row>
    <row r="209" spans="1:6" ht="14.45" customHeight="1" x14ac:dyDescent="0.2">
      <c r="A209" s="4">
        <v>2024</v>
      </c>
      <c r="B209" s="4" t="s">
        <v>37</v>
      </c>
      <c r="C209" s="4" t="s">
        <v>282</v>
      </c>
      <c r="D209" s="7">
        <v>312544</v>
      </c>
      <c r="E209" s="7">
        <v>3110825</v>
      </c>
      <c r="F209" s="8">
        <v>12305323.66</v>
      </c>
    </row>
    <row r="210" spans="1:6" ht="14.45" customHeight="1" x14ac:dyDescent="0.2">
      <c r="A210" s="4">
        <v>2024</v>
      </c>
      <c r="B210" s="4" t="s">
        <v>37</v>
      </c>
      <c r="C210" s="4" t="s">
        <v>283</v>
      </c>
      <c r="D210" s="7">
        <v>280115</v>
      </c>
      <c r="E210" s="7">
        <v>2681838</v>
      </c>
      <c r="F210" s="8">
        <v>11052013.560000001</v>
      </c>
    </row>
    <row r="211" spans="1:6" ht="14.45" customHeight="1" x14ac:dyDescent="0.2">
      <c r="A211" s="4">
        <v>2024</v>
      </c>
      <c r="B211" s="4" t="s">
        <v>37</v>
      </c>
      <c r="C211" s="4" t="s">
        <v>284</v>
      </c>
      <c r="D211" s="7">
        <v>236580</v>
      </c>
      <c r="E211" s="7">
        <v>2144775</v>
      </c>
      <c r="F211" s="8">
        <v>9297067.4499999993</v>
      </c>
    </row>
    <row r="212" spans="1:6" ht="14.45" customHeight="1" x14ac:dyDescent="0.2">
      <c r="A212" s="4">
        <v>2024</v>
      </c>
      <c r="B212" s="4" t="s">
        <v>37</v>
      </c>
      <c r="C212" s="4" t="s">
        <v>250</v>
      </c>
      <c r="D212" s="7">
        <v>483</v>
      </c>
      <c r="E212" s="7">
        <v>3255</v>
      </c>
      <c r="F212" s="8">
        <v>12605.33</v>
      </c>
    </row>
    <row r="213" spans="1:6" ht="14.45" customHeight="1" x14ac:dyDescent="0.2">
      <c r="A213" s="4">
        <v>2024</v>
      </c>
      <c r="B213" s="4" t="s">
        <v>38</v>
      </c>
      <c r="C213" s="4" t="s">
        <v>280</v>
      </c>
      <c r="D213" s="7">
        <v>1485737</v>
      </c>
      <c r="E213" s="7">
        <v>11785769</v>
      </c>
      <c r="F213" s="8">
        <v>75390173.310000002</v>
      </c>
    </row>
    <row r="214" spans="1:6" ht="14.45" customHeight="1" x14ac:dyDescent="0.2">
      <c r="A214" s="4">
        <v>2024</v>
      </c>
      <c r="B214" s="4" t="s">
        <v>38</v>
      </c>
      <c r="C214" s="4" t="s">
        <v>281</v>
      </c>
      <c r="D214" s="7">
        <v>1237222</v>
      </c>
      <c r="E214" s="7">
        <v>8679643</v>
      </c>
      <c r="F214" s="8">
        <v>60215498.479999997</v>
      </c>
    </row>
    <row r="215" spans="1:6" ht="14.45" customHeight="1" x14ac:dyDescent="0.2">
      <c r="A215" s="4">
        <v>2024</v>
      </c>
      <c r="B215" s="4" t="s">
        <v>38</v>
      </c>
      <c r="C215" s="4" t="s">
        <v>282</v>
      </c>
      <c r="D215" s="7">
        <v>1099686</v>
      </c>
      <c r="E215" s="7">
        <v>7345070</v>
      </c>
      <c r="F215" s="8">
        <v>53427391.359999999</v>
      </c>
    </row>
    <row r="216" spans="1:6" ht="14.45" customHeight="1" x14ac:dyDescent="0.2">
      <c r="A216" s="4">
        <v>2024</v>
      </c>
      <c r="B216" s="4" t="s">
        <v>38</v>
      </c>
      <c r="C216" s="4" t="s">
        <v>283</v>
      </c>
      <c r="D216" s="7">
        <v>1001626</v>
      </c>
      <c r="E216" s="7">
        <v>6309156</v>
      </c>
      <c r="F216" s="8">
        <v>46923396.100000001</v>
      </c>
    </row>
    <row r="217" spans="1:6" ht="14.45" customHeight="1" x14ac:dyDescent="0.2">
      <c r="A217" s="4">
        <v>2024</v>
      </c>
      <c r="B217" s="4" t="s">
        <v>38</v>
      </c>
      <c r="C217" s="4" t="s">
        <v>284</v>
      </c>
      <c r="D217" s="7">
        <v>864190</v>
      </c>
      <c r="E217" s="7">
        <v>5005546</v>
      </c>
      <c r="F217" s="8">
        <v>37526932.689999998</v>
      </c>
    </row>
    <row r="218" spans="1:6" ht="14.45" customHeight="1" x14ac:dyDescent="0.2">
      <c r="A218" s="4">
        <v>2024</v>
      </c>
      <c r="B218" s="4" t="s">
        <v>38</v>
      </c>
      <c r="C218" s="4" t="s">
        <v>250</v>
      </c>
      <c r="D218" s="7">
        <v>3008</v>
      </c>
      <c r="E218" s="7">
        <v>34685</v>
      </c>
      <c r="F218" s="8">
        <v>120633.31</v>
      </c>
    </row>
    <row r="219" spans="1:6" ht="14.45" customHeight="1" x14ac:dyDescent="0.2">
      <c r="A219" s="4">
        <v>2024</v>
      </c>
      <c r="B219" s="4" t="s">
        <v>39</v>
      </c>
      <c r="C219" s="4" t="s">
        <v>280</v>
      </c>
      <c r="D219" s="7">
        <v>166485</v>
      </c>
      <c r="E219" s="7">
        <v>1343700</v>
      </c>
      <c r="F219" s="8">
        <v>1076393.45</v>
      </c>
    </row>
    <row r="220" spans="1:6" ht="14.45" customHeight="1" x14ac:dyDescent="0.2">
      <c r="A220" s="4">
        <v>2024</v>
      </c>
      <c r="B220" s="4" t="s">
        <v>39</v>
      </c>
      <c r="C220" s="4" t="s">
        <v>281</v>
      </c>
      <c r="D220" s="7">
        <v>151809</v>
      </c>
      <c r="E220" s="7">
        <v>1072891</v>
      </c>
      <c r="F220" s="8">
        <v>947387.53</v>
      </c>
    </row>
    <row r="221" spans="1:6" ht="14.45" customHeight="1" x14ac:dyDescent="0.2">
      <c r="A221" s="4">
        <v>2024</v>
      </c>
      <c r="B221" s="4" t="s">
        <v>39</v>
      </c>
      <c r="C221" s="4" t="s">
        <v>282</v>
      </c>
      <c r="D221" s="7">
        <v>149531</v>
      </c>
      <c r="E221" s="7">
        <v>955548</v>
      </c>
      <c r="F221" s="8">
        <v>920183.74</v>
      </c>
    </row>
    <row r="222" spans="1:6" ht="14.45" customHeight="1" x14ac:dyDescent="0.2">
      <c r="A222" s="4">
        <v>2024</v>
      </c>
      <c r="B222" s="4" t="s">
        <v>39</v>
      </c>
      <c r="C222" s="4" t="s">
        <v>283</v>
      </c>
      <c r="D222" s="7">
        <v>143795</v>
      </c>
      <c r="E222" s="7">
        <v>843376</v>
      </c>
      <c r="F222" s="8">
        <v>861813.76000000001</v>
      </c>
    </row>
    <row r="223" spans="1:6" ht="14.45" customHeight="1" x14ac:dyDescent="0.2">
      <c r="A223" s="4">
        <v>2024</v>
      </c>
      <c r="B223" s="4" t="s">
        <v>39</v>
      </c>
      <c r="C223" s="4" t="s">
        <v>284</v>
      </c>
      <c r="D223" s="7">
        <v>139091</v>
      </c>
      <c r="E223" s="7">
        <v>750238</v>
      </c>
      <c r="F223" s="8">
        <v>814486.03</v>
      </c>
    </row>
    <row r="224" spans="1:6" ht="14.45" customHeight="1" x14ac:dyDescent="0.2">
      <c r="A224" s="4">
        <v>2024</v>
      </c>
      <c r="B224" s="4" t="s">
        <v>39</v>
      </c>
      <c r="C224" s="4" t="s">
        <v>250</v>
      </c>
      <c r="D224" s="7">
        <v>252</v>
      </c>
      <c r="E224" s="7">
        <v>2562</v>
      </c>
      <c r="F224" s="8">
        <v>2250.34</v>
      </c>
    </row>
    <row r="225" spans="1:6" x14ac:dyDescent="0.2">
      <c r="A225" s="4"/>
      <c r="B225" s="4"/>
      <c r="C225" s="4"/>
      <c r="D225" s="7"/>
      <c r="E225" s="7"/>
      <c r="F225" s="8"/>
    </row>
    <row r="226" spans="1:6" x14ac:dyDescent="0.2">
      <c r="A226" s="4"/>
      <c r="B226" s="4"/>
      <c r="C226" s="4"/>
      <c r="D226" s="7"/>
      <c r="E226" s="7"/>
      <c r="F226" s="8"/>
    </row>
    <row r="227" spans="1:6" x14ac:dyDescent="0.2">
      <c r="A227" s="4"/>
      <c r="B227" s="4"/>
      <c r="C227" s="4"/>
      <c r="D227" s="7"/>
      <c r="E227" s="7"/>
      <c r="F227" s="8"/>
    </row>
    <row r="228" spans="1:6" x14ac:dyDescent="0.2">
      <c r="A228" s="4"/>
      <c r="B228" s="4"/>
      <c r="C228" s="4"/>
      <c r="D228" s="7"/>
      <c r="E228" s="7"/>
      <c r="F228" s="8"/>
    </row>
    <row r="229" spans="1:6" x14ac:dyDescent="0.2">
      <c r="A229" s="4"/>
      <c r="B229" s="4"/>
      <c r="C229" s="4"/>
      <c r="D229" s="7"/>
      <c r="E229" s="7"/>
      <c r="F229" s="8"/>
    </row>
    <row r="230" spans="1:6" x14ac:dyDescent="0.2">
      <c r="A230" s="4"/>
      <c r="B230" s="4"/>
      <c r="C230" s="4"/>
      <c r="D230" s="7"/>
      <c r="E230" s="7"/>
      <c r="F230" s="8"/>
    </row>
    <row r="231" spans="1:6" x14ac:dyDescent="0.2">
      <c r="A231" s="4"/>
      <c r="B231" s="4"/>
      <c r="C231" s="4"/>
      <c r="D231" s="7"/>
      <c r="E231" s="7"/>
      <c r="F231" s="8"/>
    </row>
    <row r="232" spans="1:6" x14ac:dyDescent="0.2">
      <c r="A232" s="4"/>
      <c r="B232" s="4"/>
      <c r="C232" s="4"/>
      <c r="D232" s="7"/>
      <c r="E232" s="7"/>
      <c r="F232" s="8"/>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workbookViewId="0"/>
  </sheetViews>
  <sheetFormatPr defaultColWidth="11.42578125" defaultRowHeight="12.75" x14ac:dyDescent="0.2"/>
  <cols>
    <col min="1" max="1" width="34.7109375" customWidth="1"/>
    <col min="2" max="2" width="155.7109375" customWidth="1"/>
  </cols>
  <sheetData>
    <row r="1" spans="1:2" x14ac:dyDescent="0.2">
      <c r="A1" s="1" t="s">
        <v>0</v>
      </c>
    </row>
    <row r="2" spans="1:2" ht="29.1" customHeight="1" x14ac:dyDescent="0.2">
      <c r="A2" s="1" t="s">
        <v>1</v>
      </c>
      <c r="B2" s="1" t="s">
        <v>2</v>
      </c>
    </row>
    <row r="3" spans="1:2" x14ac:dyDescent="0.2">
      <c r="A3" t="s">
        <v>3</v>
      </c>
      <c r="B3" t="s">
        <v>4</v>
      </c>
    </row>
    <row r="4" spans="1:2" x14ac:dyDescent="0.2">
      <c r="A4" t="s">
        <v>5</v>
      </c>
      <c r="B4" t="s">
        <v>6</v>
      </c>
    </row>
    <row r="5" spans="1:2" x14ac:dyDescent="0.2">
      <c r="A5" t="s">
        <v>7</v>
      </c>
      <c r="B5" t="s">
        <v>8</v>
      </c>
    </row>
    <row r="6" spans="1:2" x14ac:dyDescent="0.2">
      <c r="A6" s="2" t="s">
        <v>9</v>
      </c>
      <c r="B6" s="2" t="s">
        <v>10</v>
      </c>
    </row>
    <row r="7" spans="1:2" ht="38.25" x14ac:dyDescent="0.2">
      <c r="A7" s="2" t="s">
        <v>11</v>
      </c>
      <c r="B7" s="2" t="s">
        <v>12</v>
      </c>
    </row>
    <row r="8" spans="1:2" x14ac:dyDescent="0.2">
      <c r="A8" s="2" t="s">
        <v>13</v>
      </c>
      <c r="B8" s="2" t="s">
        <v>14</v>
      </c>
    </row>
    <row r="9" spans="1:2" ht="25.5" x14ac:dyDescent="0.2">
      <c r="A9" s="2" t="s">
        <v>15</v>
      </c>
      <c r="B9" s="2" t="s">
        <v>16</v>
      </c>
    </row>
    <row r="10" spans="1:2" x14ac:dyDescent="0.2">
      <c r="A10" s="2" t="s">
        <v>17</v>
      </c>
      <c r="B10" s="2" t="s">
        <v>18</v>
      </c>
    </row>
    <row r="11" spans="1:2" x14ac:dyDescent="0.2">
      <c r="A11" s="2" t="s">
        <v>19</v>
      </c>
      <c r="B11" s="2" t="s">
        <v>20</v>
      </c>
    </row>
    <row r="12" spans="1:2" ht="25.5" x14ac:dyDescent="0.2">
      <c r="A12" s="2" t="s">
        <v>21</v>
      </c>
      <c r="B12" s="2" t="s">
        <v>22</v>
      </c>
    </row>
    <row r="13" spans="1:2" x14ac:dyDescent="0.2">
      <c r="A13" s="2" t="s">
        <v>23</v>
      </c>
      <c r="B13" s="2" t="s">
        <v>24</v>
      </c>
    </row>
    <row r="14" spans="1:2" ht="25.5" x14ac:dyDescent="0.2">
      <c r="A14" s="2" t="s">
        <v>25</v>
      </c>
      <c r="B14" s="2" t="s">
        <v>26</v>
      </c>
    </row>
    <row r="15" spans="1:2" ht="38.25" x14ac:dyDescent="0.2">
      <c r="A15" s="2" t="s">
        <v>27</v>
      </c>
      <c r="B15" s="2" t="s">
        <v>28</v>
      </c>
    </row>
    <row r="16" spans="1:2" x14ac:dyDescent="0.2">
      <c r="A16" s="2" t="s">
        <v>29</v>
      </c>
      <c r="B16" s="2" t="s">
        <v>30</v>
      </c>
    </row>
    <row r="17" spans="1:2" x14ac:dyDescent="0.2">
      <c r="A17" s="2"/>
      <c r="B17"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3"/>
  <sheetViews>
    <sheetView showGridLines="0" workbookViewId="0"/>
  </sheetViews>
  <sheetFormatPr defaultColWidth="11.42578125" defaultRowHeight="12.75" x14ac:dyDescent="0.2"/>
  <cols>
    <col min="1" max="1" width="42.7109375" customWidth="1"/>
    <col min="2" max="2" width="15.7109375" customWidth="1"/>
    <col min="3" max="3" width="23.7109375" customWidth="1"/>
  </cols>
  <sheetData>
    <row r="1" spans="1:3" ht="14.45" customHeight="1" x14ac:dyDescent="0.2">
      <c r="A1" s="1" t="s">
        <v>31</v>
      </c>
    </row>
    <row r="2" spans="1:3" ht="29.1" customHeight="1" x14ac:dyDescent="0.2">
      <c r="A2" s="1" t="s">
        <v>32</v>
      </c>
    </row>
    <row r="3" spans="1:3" ht="14.45" customHeight="1" x14ac:dyDescent="0.2">
      <c r="A3" t="s">
        <v>33</v>
      </c>
    </row>
    <row r="4" spans="1:3" ht="29.1" customHeight="1" x14ac:dyDescent="0.2">
      <c r="A4" s="3" t="s">
        <v>7</v>
      </c>
      <c r="B4" s="3" t="s">
        <v>5</v>
      </c>
      <c r="C4" s="5" t="s">
        <v>34</v>
      </c>
    </row>
    <row r="5" spans="1:3" ht="14.45" customHeight="1" x14ac:dyDescent="0.2">
      <c r="A5" s="4">
        <v>2016</v>
      </c>
      <c r="B5" s="4" t="s">
        <v>35</v>
      </c>
      <c r="C5" s="6">
        <v>96.423213059673998</v>
      </c>
    </row>
    <row r="6" spans="1:3" ht="14.45" customHeight="1" x14ac:dyDescent="0.2">
      <c r="A6" s="4">
        <v>2016</v>
      </c>
      <c r="B6" s="4" t="s">
        <v>36</v>
      </c>
      <c r="C6" s="6">
        <v>93.647592985296598</v>
      </c>
    </row>
    <row r="7" spans="1:3" ht="14.45" customHeight="1" x14ac:dyDescent="0.2">
      <c r="A7" s="4">
        <v>2016</v>
      </c>
      <c r="B7" s="4" t="s">
        <v>37</v>
      </c>
      <c r="C7" s="6">
        <v>96.686768700093495</v>
      </c>
    </row>
    <row r="8" spans="1:3" ht="14.45" customHeight="1" x14ac:dyDescent="0.2">
      <c r="A8" s="4">
        <v>2016</v>
      </c>
      <c r="B8" s="4" t="s">
        <v>38</v>
      </c>
      <c r="C8" s="6">
        <v>95.133931610989194</v>
      </c>
    </row>
    <row r="9" spans="1:3" ht="14.45" customHeight="1" x14ac:dyDescent="0.2">
      <c r="A9" s="4">
        <v>2016</v>
      </c>
      <c r="B9" s="4" t="s">
        <v>39</v>
      </c>
      <c r="C9" s="6">
        <v>95.432896291799807</v>
      </c>
    </row>
    <row r="10" spans="1:3" ht="14.45" customHeight="1" x14ac:dyDescent="0.2">
      <c r="A10" s="4">
        <v>2017</v>
      </c>
      <c r="B10" s="4" t="s">
        <v>35</v>
      </c>
      <c r="C10" s="6">
        <v>97.385209841608898</v>
      </c>
    </row>
    <row r="11" spans="1:3" ht="14.45" customHeight="1" x14ac:dyDescent="0.2">
      <c r="A11" s="4">
        <v>2017</v>
      </c>
      <c r="B11" s="4" t="s">
        <v>36</v>
      </c>
      <c r="C11" s="6">
        <v>94.717503600961805</v>
      </c>
    </row>
    <row r="12" spans="1:3" ht="14.45" customHeight="1" x14ac:dyDescent="0.2">
      <c r="A12" s="4">
        <v>2017</v>
      </c>
      <c r="B12" s="4" t="s">
        <v>37</v>
      </c>
      <c r="C12" s="6">
        <v>97.657534145935898</v>
      </c>
    </row>
    <row r="13" spans="1:3" ht="14.45" customHeight="1" x14ac:dyDescent="0.2">
      <c r="A13" s="4">
        <v>2017</v>
      </c>
      <c r="B13" s="4" t="s">
        <v>38</v>
      </c>
      <c r="C13" s="6">
        <v>96.025475330669906</v>
      </c>
    </row>
    <row r="14" spans="1:3" ht="14.45" customHeight="1" x14ac:dyDescent="0.2">
      <c r="A14" s="4">
        <v>2017</v>
      </c>
      <c r="B14" s="4" t="s">
        <v>39</v>
      </c>
      <c r="C14" s="6">
        <v>96.424171671137501</v>
      </c>
    </row>
    <row r="15" spans="1:3" ht="14.45" customHeight="1" x14ac:dyDescent="0.2">
      <c r="A15" s="4">
        <v>2018</v>
      </c>
      <c r="B15" s="4" t="s">
        <v>35</v>
      </c>
      <c r="C15" s="6">
        <v>97.875652616268397</v>
      </c>
    </row>
    <row r="16" spans="1:3" ht="14.45" customHeight="1" x14ac:dyDescent="0.2">
      <c r="A16" s="4">
        <v>2018</v>
      </c>
      <c r="B16" s="4" t="s">
        <v>36</v>
      </c>
      <c r="C16" s="6">
        <v>95.193845026599206</v>
      </c>
    </row>
    <row r="17" spans="1:3" ht="14.45" customHeight="1" x14ac:dyDescent="0.2">
      <c r="A17" s="4">
        <v>2018</v>
      </c>
      <c r="B17" s="4" t="s">
        <v>37</v>
      </c>
      <c r="C17" s="6">
        <v>98.167118324325102</v>
      </c>
    </row>
    <row r="18" spans="1:3" ht="14.45" customHeight="1" x14ac:dyDescent="0.2">
      <c r="A18" s="4">
        <v>2018</v>
      </c>
      <c r="B18" s="4" t="s">
        <v>38</v>
      </c>
      <c r="C18" s="6">
        <v>96.411458609674995</v>
      </c>
    </row>
    <row r="19" spans="1:3" ht="14.45" customHeight="1" x14ac:dyDescent="0.2">
      <c r="A19" s="4">
        <v>2018</v>
      </c>
      <c r="B19" s="4" t="s">
        <v>39</v>
      </c>
      <c r="C19" s="6">
        <v>96.906169389149497</v>
      </c>
    </row>
    <row r="20" spans="1:3" ht="14.45" customHeight="1" x14ac:dyDescent="0.2">
      <c r="A20" s="4">
        <v>2019</v>
      </c>
      <c r="B20" s="4" t="s">
        <v>35</v>
      </c>
      <c r="C20" s="6">
        <v>98.097058576295098</v>
      </c>
    </row>
    <row r="21" spans="1:3" ht="14.45" customHeight="1" x14ac:dyDescent="0.2">
      <c r="A21" s="4">
        <v>2019</v>
      </c>
      <c r="B21" s="4" t="s">
        <v>36</v>
      </c>
      <c r="C21" s="6">
        <v>95.708874474709006</v>
      </c>
    </row>
    <row r="22" spans="1:3" ht="14.45" customHeight="1" x14ac:dyDescent="0.2">
      <c r="A22" s="4">
        <v>2019</v>
      </c>
      <c r="B22" s="4" t="s">
        <v>37</v>
      </c>
      <c r="C22" s="6">
        <v>98.135920522451798</v>
      </c>
    </row>
    <row r="23" spans="1:3" ht="14.45" customHeight="1" x14ac:dyDescent="0.2">
      <c r="A23" s="4">
        <v>2019</v>
      </c>
      <c r="B23" s="4" t="s">
        <v>38</v>
      </c>
      <c r="C23" s="6">
        <v>97.406315761829703</v>
      </c>
    </row>
    <row r="24" spans="1:3" ht="14.45" customHeight="1" x14ac:dyDescent="0.2">
      <c r="A24" s="4">
        <v>2019</v>
      </c>
      <c r="B24" s="4" t="s">
        <v>39</v>
      </c>
      <c r="C24" s="6">
        <v>97.120787496711998</v>
      </c>
    </row>
    <row r="25" spans="1:3" ht="14.45" customHeight="1" x14ac:dyDescent="0.2">
      <c r="A25" s="4">
        <v>2020</v>
      </c>
      <c r="B25" s="4" t="s">
        <v>35</v>
      </c>
      <c r="C25" s="6">
        <v>98.909789818387793</v>
      </c>
    </row>
    <row r="26" spans="1:3" ht="14.45" customHeight="1" x14ac:dyDescent="0.2">
      <c r="A26" s="4">
        <v>2020</v>
      </c>
      <c r="B26" s="4" t="s">
        <v>36</v>
      </c>
      <c r="C26" s="6">
        <v>96.914804464401001</v>
      </c>
    </row>
    <row r="27" spans="1:3" ht="14.45" customHeight="1" x14ac:dyDescent="0.2">
      <c r="A27" s="4">
        <v>2020</v>
      </c>
      <c r="B27" s="4" t="s">
        <v>37</v>
      </c>
      <c r="C27" s="6">
        <v>99.098453330616906</v>
      </c>
    </row>
    <row r="28" spans="1:3" ht="14.45" customHeight="1" x14ac:dyDescent="0.2">
      <c r="A28" s="4">
        <v>2020</v>
      </c>
      <c r="B28" s="4" t="s">
        <v>38</v>
      </c>
      <c r="C28" s="6">
        <v>98.637701198437298</v>
      </c>
    </row>
    <row r="29" spans="1:3" ht="14.45" customHeight="1" x14ac:dyDescent="0.2">
      <c r="A29" s="4">
        <v>2020</v>
      </c>
      <c r="B29" s="4" t="s">
        <v>39</v>
      </c>
      <c r="C29" s="6">
        <v>98.049210547126194</v>
      </c>
    </row>
    <row r="30" spans="1:3" ht="14.45" customHeight="1" x14ac:dyDescent="0.2">
      <c r="A30" s="4">
        <v>2021</v>
      </c>
      <c r="B30" s="4" t="s">
        <v>35</v>
      </c>
      <c r="C30" s="6">
        <v>99.147080256269405</v>
      </c>
    </row>
    <row r="31" spans="1:3" ht="14.45" customHeight="1" x14ac:dyDescent="0.2">
      <c r="A31" s="4">
        <v>2021</v>
      </c>
      <c r="B31" s="4" t="s">
        <v>36</v>
      </c>
      <c r="C31" s="6">
        <v>97.181156447661195</v>
      </c>
    </row>
    <row r="32" spans="1:3" ht="14.45" customHeight="1" x14ac:dyDescent="0.2">
      <c r="A32" s="4">
        <v>2021</v>
      </c>
      <c r="B32" s="4" t="s">
        <v>37</v>
      </c>
      <c r="C32" s="6">
        <v>99.344828764531201</v>
      </c>
    </row>
    <row r="33" spans="1:3" ht="14.45" customHeight="1" x14ac:dyDescent="0.2">
      <c r="A33" s="4">
        <v>2021</v>
      </c>
      <c r="B33" s="4" t="s">
        <v>38</v>
      </c>
      <c r="C33" s="6">
        <v>98.938168217357301</v>
      </c>
    </row>
    <row r="34" spans="1:3" ht="14.45" customHeight="1" x14ac:dyDescent="0.2">
      <c r="A34" s="4">
        <v>2021</v>
      </c>
      <c r="B34" s="4" t="s">
        <v>39</v>
      </c>
      <c r="C34" s="6">
        <v>98.328262347656107</v>
      </c>
    </row>
    <row r="35" spans="1:3" ht="14.45" customHeight="1" x14ac:dyDescent="0.2">
      <c r="A35" s="4">
        <v>2022</v>
      </c>
      <c r="B35" s="4" t="s">
        <v>35</v>
      </c>
      <c r="C35" s="6">
        <v>99.149748721831202</v>
      </c>
    </row>
    <row r="36" spans="1:3" ht="14.45" customHeight="1" x14ac:dyDescent="0.2">
      <c r="A36" s="4">
        <v>2022</v>
      </c>
      <c r="B36" s="4" t="s">
        <v>36</v>
      </c>
      <c r="C36" s="6">
        <v>97.124791327390497</v>
      </c>
    </row>
    <row r="37" spans="1:3" ht="14.45" customHeight="1" x14ac:dyDescent="0.2">
      <c r="A37" s="4">
        <v>2022</v>
      </c>
      <c r="B37" s="4" t="s">
        <v>37</v>
      </c>
      <c r="C37" s="6">
        <v>99.358682539888093</v>
      </c>
    </row>
    <row r="38" spans="1:3" ht="14.45" customHeight="1" x14ac:dyDescent="0.2">
      <c r="A38" s="4">
        <v>2022</v>
      </c>
      <c r="B38" s="4" t="s">
        <v>38</v>
      </c>
      <c r="C38" s="6">
        <v>98.922804119442205</v>
      </c>
    </row>
    <row r="39" spans="1:3" ht="14.45" customHeight="1" x14ac:dyDescent="0.2">
      <c r="A39" s="4">
        <v>2022</v>
      </c>
      <c r="B39" s="4" t="s">
        <v>39</v>
      </c>
      <c r="C39" s="6">
        <v>98.301426820203602</v>
      </c>
    </row>
    <row r="40" spans="1:3" ht="14.45" customHeight="1" x14ac:dyDescent="0.2">
      <c r="A40" s="4">
        <v>2023</v>
      </c>
      <c r="B40" s="4" t="s">
        <v>35</v>
      </c>
      <c r="C40" s="6">
        <v>99.213483504225707</v>
      </c>
    </row>
    <row r="41" spans="1:3" ht="14.45" customHeight="1" x14ac:dyDescent="0.2">
      <c r="A41" s="4">
        <v>2023</v>
      </c>
      <c r="B41" s="4" t="s">
        <v>36</v>
      </c>
      <c r="C41" s="6">
        <v>97.048866312313706</v>
      </c>
    </row>
    <row r="42" spans="1:3" ht="14.45" customHeight="1" x14ac:dyDescent="0.2">
      <c r="A42" s="4">
        <v>2023</v>
      </c>
      <c r="B42" s="4" t="s">
        <v>37</v>
      </c>
      <c r="C42" s="6">
        <v>99.393467597840697</v>
      </c>
    </row>
    <row r="43" spans="1:3" ht="14.45" customHeight="1" x14ac:dyDescent="0.2">
      <c r="A43" s="4">
        <v>2023</v>
      </c>
      <c r="B43" s="4" t="s">
        <v>38</v>
      </c>
      <c r="C43" s="6">
        <v>98.934790844362297</v>
      </c>
    </row>
    <row r="44" spans="1:3" ht="14.45" customHeight="1" x14ac:dyDescent="0.2">
      <c r="A44" s="4">
        <v>2023</v>
      </c>
      <c r="B44" s="4" t="s">
        <v>39</v>
      </c>
      <c r="C44" s="6">
        <v>98.279732991562895</v>
      </c>
    </row>
    <row r="45" spans="1:3" ht="14.45" customHeight="1" x14ac:dyDescent="0.2">
      <c r="A45" s="4">
        <v>2024</v>
      </c>
      <c r="B45" s="4" t="s">
        <v>35</v>
      </c>
      <c r="C45" s="6">
        <v>99.235240256816198</v>
      </c>
    </row>
    <row r="46" spans="1:3" ht="14.45" customHeight="1" x14ac:dyDescent="0.2">
      <c r="A46" s="4">
        <v>2024</v>
      </c>
      <c r="B46" s="4" t="s">
        <v>36</v>
      </c>
      <c r="C46" s="6">
        <v>97.005033901085397</v>
      </c>
    </row>
    <row r="47" spans="1:3" ht="14.45" customHeight="1" x14ac:dyDescent="0.2">
      <c r="A47" s="4">
        <v>2024</v>
      </c>
      <c r="B47" s="4" t="s">
        <v>37</v>
      </c>
      <c r="C47" s="6">
        <v>99.4267677072623</v>
      </c>
    </row>
    <row r="48" spans="1:3" ht="14.45" customHeight="1" x14ac:dyDescent="0.2">
      <c r="A48" s="4">
        <v>2024</v>
      </c>
      <c r="B48" s="4" t="s">
        <v>38</v>
      </c>
      <c r="C48" s="6">
        <v>98.970530264031296</v>
      </c>
    </row>
    <row r="49" spans="1:3" ht="14.45" customHeight="1" x14ac:dyDescent="0.2">
      <c r="A49" s="4">
        <v>2024</v>
      </c>
      <c r="B49" s="4" t="s">
        <v>39</v>
      </c>
      <c r="C49" s="6">
        <v>98.199349276364302</v>
      </c>
    </row>
    <row r="50" spans="1:3" x14ac:dyDescent="0.2">
      <c r="A50" s="4"/>
      <c r="B50" s="4"/>
      <c r="C50" s="6"/>
    </row>
    <row r="51" spans="1:3" x14ac:dyDescent="0.2">
      <c r="A51" s="4"/>
      <c r="B51" s="4"/>
      <c r="C51" s="6"/>
    </row>
    <row r="52" spans="1:3" x14ac:dyDescent="0.2">
      <c r="A52" s="4"/>
      <c r="B52" s="4"/>
      <c r="C52" s="6"/>
    </row>
    <row r="53" spans="1:3" x14ac:dyDescent="0.2">
      <c r="A53" s="4"/>
      <c r="B53" s="4"/>
      <c r="C53"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showGridLines="0" workbookViewId="0"/>
  </sheetViews>
  <sheetFormatPr defaultColWidth="11.42578125" defaultRowHeight="12.75" x14ac:dyDescent="0.2"/>
  <cols>
    <col min="1" max="1" width="14.7109375" customWidth="1"/>
    <col min="2" max="2" width="23.7109375" customWidth="1"/>
    <col min="3" max="3" width="25.7109375" customWidth="1"/>
    <col min="4" max="4" width="11.7109375" customWidth="1"/>
    <col min="5" max="5" width="31.7109375" customWidth="1"/>
  </cols>
  <sheetData>
    <row r="1" spans="1:5" ht="14.45" customHeight="1" x14ac:dyDescent="0.2">
      <c r="A1" s="1" t="s">
        <v>40</v>
      </c>
    </row>
    <row r="2" spans="1:5" ht="29.1" customHeight="1" x14ac:dyDescent="0.2">
      <c r="A2" s="1" t="s">
        <v>32</v>
      </c>
    </row>
    <row r="3" spans="1:5" ht="14.45" customHeight="1" x14ac:dyDescent="0.2">
      <c r="A3" t="s">
        <v>41</v>
      </c>
    </row>
    <row r="4" spans="1:5" ht="14.45" customHeight="1" x14ac:dyDescent="0.2">
      <c r="A4" t="s">
        <v>42</v>
      </c>
    </row>
    <row r="5" spans="1:5" ht="14.45" customHeight="1" x14ac:dyDescent="0.2">
      <c r="A5" t="s">
        <v>43</v>
      </c>
    </row>
    <row r="6" spans="1:5" ht="14.45" customHeight="1" x14ac:dyDescent="0.2">
      <c r="A6" t="s">
        <v>44</v>
      </c>
    </row>
    <row r="7" spans="1:5" ht="29.1" customHeight="1" x14ac:dyDescent="0.2">
      <c r="A7" s="3" t="s">
        <v>7</v>
      </c>
      <c r="B7" s="3" t="s">
        <v>45</v>
      </c>
      <c r="C7" s="5" t="s">
        <v>46</v>
      </c>
      <c r="D7" s="5" t="s">
        <v>25</v>
      </c>
      <c r="E7" s="5" t="s">
        <v>27</v>
      </c>
    </row>
    <row r="8" spans="1:5" ht="14.45" customHeight="1" x14ac:dyDescent="0.2">
      <c r="A8" s="4">
        <v>2016</v>
      </c>
      <c r="B8" s="4" t="s">
        <v>47</v>
      </c>
      <c r="C8" s="7">
        <v>8139962</v>
      </c>
      <c r="D8" s="7">
        <v>65633911</v>
      </c>
      <c r="E8" s="8">
        <v>722852985.38</v>
      </c>
    </row>
    <row r="9" spans="1:5" ht="14.45" customHeight="1" x14ac:dyDescent="0.2">
      <c r="A9" s="4">
        <v>2016</v>
      </c>
      <c r="B9" s="4" t="s">
        <v>48</v>
      </c>
      <c r="C9" s="7">
        <v>0</v>
      </c>
      <c r="D9" s="7">
        <v>3274268</v>
      </c>
      <c r="E9" s="8">
        <v>36973508.219999999</v>
      </c>
    </row>
    <row r="10" spans="1:5" ht="14.45" customHeight="1" x14ac:dyDescent="0.2">
      <c r="A10" s="4">
        <v>2017</v>
      </c>
      <c r="B10" s="4" t="s">
        <v>47</v>
      </c>
      <c r="C10" s="7">
        <v>7992824</v>
      </c>
      <c r="D10" s="7">
        <v>66553558</v>
      </c>
      <c r="E10" s="8">
        <v>608658255.25</v>
      </c>
    </row>
    <row r="11" spans="1:5" ht="14.45" customHeight="1" x14ac:dyDescent="0.2">
      <c r="A11" s="4">
        <v>2017</v>
      </c>
      <c r="B11" s="4" t="s">
        <v>48</v>
      </c>
      <c r="C11" s="7">
        <v>0</v>
      </c>
      <c r="D11" s="7">
        <v>2613566</v>
      </c>
      <c r="E11" s="8">
        <v>25999888.82</v>
      </c>
    </row>
    <row r="12" spans="1:5" ht="14.45" customHeight="1" x14ac:dyDescent="0.2">
      <c r="A12" s="4">
        <v>2018</v>
      </c>
      <c r="B12" s="4" t="s">
        <v>47</v>
      </c>
      <c r="C12" s="7">
        <v>7752126</v>
      </c>
      <c r="D12" s="7">
        <v>66439261</v>
      </c>
      <c r="E12" s="8">
        <v>401531588.75999999</v>
      </c>
    </row>
    <row r="13" spans="1:5" ht="14.45" customHeight="1" x14ac:dyDescent="0.2">
      <c r="A13" s="4">
        <v>2018</v>
      </c>
      <c r="B13" s="4" t="s">
        <v>48</v>
      </c>
      <c r="C13" s="7">
        <v>0</v>
      </c>
      <c r="D13" s="7">
        <v>2279290</v>
      </c>
      <c r="E13" s="8">
        <v>18294396.949999999</v>
      </c>
    </row>
    <row r="14" spans="1:5" ht="14.45" customHeight="1" x14ac:dyDescent="0.2">
      <c r="A14" s="4">
        <v>2019</v>
      </c>
      <c r="B14" s="4" t="s">
        <v>47</v>
      </c>
      <c r="C14" s="7">
        <v>7548823</v>
      </c>
      <c r="D14" s="7">
        <v>66422042</v>
      </c>
      <c r="E14" s="8">
        <v>381946857.61000001</v>
      </c>
    </row>
    <row r="15" spans="1:5" ht="14.45" customHeight="1" x14ac:dyDescent="0.2">
      <c r="A15" s="4">
        <v>2019</v>
      </c>
      <c r="B15" s="4" t="s">
        <v>48</v>
      </c>
      <c r="C15" s="7">
        <v>0</v>
      </c>
      <c r="D15" s="7">
        <v>1806614</v>
      </c>
      <c r="E15" s="8">
        <v>12416420.189999999</v>
      </c>
    </row>
    <row r="16" spans="1:5" ht="14.45" customHeight="1" x14ac:dyDescent="0.2">
      <c r="A16" s="4">
        <v>2020</v>
      </c>
      <c r="B16" s="4" t="s">
        <v>47</v>
      </c>
      <c r="C16" s="7">
        <v>7140181</v>
      </c>
      <c r="D16" s="7">
        <v>67117135</v>
      </c>
      <c r="E16" s="8">
        <v>407239134.29000002</v>
      </c>
    </row>
    <row r="17" spans="1:5" ht="14.45" customHeight="1" x14ac:dyDescent="0.2">
      <c r="A17" s="4">
        <v>2020</v>
      </c>
      <c r="B17" s="4" t="s">
        <v>48</v>
      </c>
      <c r="C17" s="7">
        <v>0</v>
      </c>
      <c r="D17" s="7">
        <v>1014982</v>
      </c>
      <c r="E17" s="8">
        <v>7081509</v>
      </c>
    </row>
    <row r="18" spans="1:5" ht="14.45" customHeight="1" x14ac:dyDescent="0.2">
      <c r="A18" s="4">
        <v>2021</v>
      </c>
      <c r="B18" s="4" t="s">
        <v>47</v>
      </c>
      <c r="C18" s="7">
        <v>7162854</v>
      </c>
      <c r="D18" s="7">
        <v>66792464</v>
      </c>
      <c r="E18" s="8">
        <v>413911099.14999998</v>
      </c>
    </row>
    <row r="19" spans="1:5" ht="14.45" customHeight="1" x14ac:dyDescent="0.2">
      <c r="A19" s="4">
        <v>2021</v>
      </c>
      <c r="B19" s="4" t="s">
        <v>48</v>
      </c>
      <c r="C19" s="7">
        <v>0</v>
      </c>
      <c r="D19" s="7">
        <v>807980</v>
      </c>
      <c r="E19" s="8">
        <v>5947907.5</v>
      </c>
    </row>
    <row r="20" spans="1:5" ht="14.45" customHeight="1" x14ac:dyDescent="0.2">
      <c r="A20" s="4">
        <v>2022</v>
      </c>
      <c r="B20" s="4" t="s">
        <v>47</v>
      </c>
      <c r="C20" s="7">
        <v>7125222</v>
      </c>
      <c r="D20" s="7">
        <v>66534743</v>
      </c>
      <c r="E20" s="8">
        <v>369971682.58999997</v>
      </c>
    </row>
    <row r="21" spans="1:5" ht="14.45" customHeight="1" x14ac:dyDescent="0.2">
      <c r="A21" s="4">
        <v>2022</v>
      </c>
      <c r="B21" s="4" t="s">
        <v>48</v>
      </c>
      <c r="C21" s="7">
        <v>0</v>
      </c>
      <c r="D21" s="7">
        <v>805613</v>
      </c>
      <c r="E21" s="8">
        <v>5428903.0599999996</v>
      </c>
    </row>
    <row r="22" spans="1:5" ht="14.45" customHeight="1" x14ac:dyDescent="0.2">
      <c r="A22" s="4">
        <v>2023</v>
      </c>
      <c r="B22" s="4" t="s">
        <v>47</v>
      </c>
      <c r="C22" s="7">
        <v>7095788</v>
      </c>
      <c r="D22" s="7">
        <v>66194669</v>
      </c>
      <c r="E22" s="8">
        <v>376926965.55000001</v>
      </c>
    </row>
    <row r="23" spans="1:5" ht="14.45" customHeight="1" x14ac:dyDescent="0.2">
      <c r="A23" s="4">
        <v>2023</v>
      </c>
      <c r="B23" s="4" t="s">
        <v>48</v>
      </c>
      <c r="C23" s="7">
        <v>0</v>
      </c>
      <c r="D23" s="7">
        <v>787467</v>
      </c>
      <c r="E23" s="8">
        <v>5476288.7699999996</v>
      </c>
    </row>
    <row r="24" spans="1:5" ht="14.45" customHeight="1" x14ac:dyDescent="0.2">
      <c r="A24" s="4">
        <v>2024</v>
      </c>
      <c r="B24" s="4" t="s">
        <v>47</v>
      </c>
      <c r="C24" s="7">
        <v>7038424</v>
      </c>
      <c r="D24" s="7">
        <v>66191331</v>
      </c>
      <c r="E24" s="8">
        <v>362578815.44</v>
      </c>
    </row>
    <row r="25" spans="1:5" ht="14.45" customHeight="1" x14ac:dyDescent="0.2">
      <c r="A25" s="4">
        <v>2024</v>
      </c>
      <c r="B25" s="4" t="s">
        <v>48</v>
      </c>
      <c r="C25" s="7">
        <v>0</v>
      </c>
      <c r="D25" s="7">
        <v>765188</v>
      </c>
      <c r="E25" s="8">
        <v>4797456.71</v>
      </c>
    </row>
    <row r="26" spans="1:5" x14ac:dyDescent="0.2">
      <c r="A26" s="4"/>
      <c r="B26" s="4"/>
      <c r="C26" s="7"/>
      <c r="D26" s="7"/>
      <c r="E26" s="8"/>
    </row>
    <row r="27" spans="1:5" x14ac:dyDescent="0.2">
      <c r="A27" s="4"/>
      <c r="B27" s="4"/>
      <c r="C27" s="7"/>
      <c r="D27" s="7"/>
      <c r="E27" s="8"/>
    </row>
    <row r="28" spans="1:5" x14ac:dyDescent="0.2">
      <c r="A28" s="4"/>
      <c r="B28" s="4"/>
      <c r="C28" s="7"/>
      <c r="D28" s="7"/>
      <c r="E28" s="8"/>
    </row>
    <row r="29" spans="1:5" x14ac:dyDescent="0.2">
      <c r="A29" s="4"/>
      <c r="B29" s="4"/>
      <c r="C29" s="7"/>
      <c r="D29" s="7"/>
      <c r="E29" s="8"/>
    </row>
    <row r="30" spans="1:5" x14ac:dyDescent="0.2">
      <c r="A30" s="4"/>
      <c r="B30" s="4"/>
      <c r="C30" s="7"/>
      <c r="D30" s="7"/>
      <c r="E30" s="8"/>
    </row>
    <row r="31" spans="1:5" x14ac:dyDescent="0.2">
      <c r="A31" s="4"/>
      <c r="B31" s="4"/>
      <c r="C31" s="7"/>
      <c r="D31" s="7"/>
      <c r="E31" s="8"/>
    </row>
    <row r="32" spans="1:5" x14ac:dyDescent="0.2">
      <c r="A32" s="4"/>
      <c r="B32" s="4"/>
      <c r="C32" s="7"/>
      <c r="D32" s="7"/>
      <c r="E32" s="8"/>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showGridLines="0" workbookViewId="0"/>
  </sheetViews>
  <sheetFormatPr defaultColWidth="11.42578125" defaultRowHeight="12.75" x14ac:dyDescent="0.2"/>
  <cols>
    <col min="1" max="1" width="14.7109375" customWidth="1"/>
    <col min="2" max="2" width="24.7109375" customWidth="1"/>
    <col min="3" max="3" width="25.7109375" customWidth="1"/>
    <col min="4" max="4" width="28.7109375" customWidth="1"/>
    <col min="5" max="5" width="29.7109375" customWidth="1"/>
  </cols>
  <sheetData>
    <row r="1" spans="1:5" ht="14.45" customHeight="1" x14ac:dyDescent="0.2">
      <c r="A1" s="1" t="s">
        <v>49</v>
      </c>
    </row>
    <row r="2" spans="1:5" ht="29.1" customHeight="1" x14ac:dyDescent="0.2">
      <c r="A2" s="1" t="s">
        <v>32</v>
      </c>
    </row>
    <row r="3" spans="1:5" ht="14.45" customHeight="1" x14ac:dyDescent="0.2">
      <c r="A3" t="s">
        <v>41</v>
      </c>
    </row>
    <row r="4" spans="1:5" ht="14.45" customHeight="1" x14ac:dyDescent="0.2">
      <c r="A4" t="s">
        <v>42</v>
      </c>
    </row>
    <row r="5" spans="1:5" ht="14.45" customHeight="1" x14ac:dyDescent="0.2">
      <c r="A5" t="s">
        <v>50</v>
      </c>
    </row>
    <row r="6" spans="1:5" ht="14.45" customHeight="1" x14ac:dyDescent="0.2">
      <c r="A6" t="s">
        <v>51</v>
      </c>
    </row>
    <row r="7" spans="1:5" ht="29.1" customHeight="1" x14ac:dyDescent="0.2">
      <c r="A7" s="3" t="s">
        <v>7</v>
      </c>
      <c r="B7" s="3" t="s">
        <v>52</v>
      </c>
      <c r="C7" s="5" t="s">
        <v>46</v>
      </c>
      <c r="D7" s="5" t="s">
        <v>53</v>
      </c>
      <c r="E7" s="5" t="s">
        <v>23</v>
      </c>
    </row>
    <row r="8" spans="1:5" ht="14.45" customHeight="1" x14ac:dyDescent="0.2">
      <c r="A8" s="4">
        <v>2016</v>
      </c>
      <c r="B8" s="4">
        <v>2016</v>
      </c>
      <c r="C8" s="7">
        <v>8139962</v>
      </c>
      <c r="D8" s="7">
        <v>55289000</v>
      </c>
      <c r="E8" s="8">
        <v>147.22570493226499</v>
      </c>
    </row>
    <row r="9" spans="1:5" ht="14.45" customHeight="1" x14ac:dyDescent="0.2">
      <c r="A9" s="4">
        <v>2017</v>
      </c>
      <c r="B9" s="4">
        <v>2017</v>
      </c>
      <c r="C9" s="7">
        <v>7992824</v>
      </c>
      <c r="D9" s="7">
        <v>55619500</v>
      </c>
      <c r="E9" s="8">
        <v>143.70542705346099</v>
      </c>
    </row>
    <row r="10" spans="1:5" ht="14.45" customHeight="1" x14ac:dyDescent="0.2">
      <c r="A10" s="4">
        <v>2018</v>
      </c>
      <c r="B10" s="4">
        <v>2018</v>
      </c>
      <c r="C10" s="7">
        <v>7752126</v>
      </c>
      <c r="D10" s="7">
        <v>55924500</v>
      </c>
      <c r="E10" s="8">
        <v>138.61770780248401</v>
      </c>
    </row>
    <row r="11" spans="1:5" ht="14.45" customHeight="1" x14ac:dyDescent="0.2">
      <c r="A11" s="4">
        <v>2019</v>
      </c>
      <c r="B11" s="4">
        <v>2019</v>
      </c>
      <c r="C11" s="7">
        <v>7548823</v>
      </c>
      <c r="D11" s="7">
        <v>56230100</v>
      </c>
      <c r="E11" s="8">
        <v>134.248792017087</v>
      </c>
    </row>
    <row r="12" spans="1:5" ht="14.45" customHeight="1" x14ac:dyDescent="0.2">
      <c r="A12" s="4">
        <v>2020</v>
      </c>
      <c r="B12" s="4">
        <v>2020</v>
      </c>
      <c r="C12" s="7">
        <v>7140181</v>
      </c>
      <c r="D12" s="7">
        <v>56326000</v>
      </c>
      <c r="E12" s="8">
        <v>126.765277136669</v>
      </c>
    </row>
    <row r="13" spans="1:5" ht="14.45" customHeight="1" x14ac:dyDescent="0.2">
      <c r="A13" s="4">
        <v>2021</v>
      </c>
      <c r="B13" s="4">
        <v>2021</v>
      </c>
      <c r="C13" s="7">
        <v>7162854</v>
      </c>
      <c r="D13" s="7">
        <v>56554900</v>
      </c>
      <c r="E13" s="8">
        <v>126.653110517391</v>
      </c>
    </row>
    <row r="14" spans="1:5" ht="14.45" customHeight="1" x14ac:dyDescent="0.2">
      <c r="A14" s="4">
        <v>2022</v>
      </c>
      <c r="B14" s="4">
        <v>2022</v>
      </c>
      <c r="C14" s="7">
        <v>7125222</v>
      </c>
      <c r="D14" s="7">
        <v>57112500</v>
      </c>
      <c r="E14" s="8">
        <v>124.75766250820701</v>
      </c>
    </row>
    <row r="15" spans="1:5" ht="14.45" customHeight="1" x14ac:dyDescent="0.2">
      <c r="A15" s="4">
        <v>2023</v>
      </c>
      <c r="B15" s="4">
        <v>2023</v>
      </c>
      <c r="C15" s="7">
        <v>7095788</v>
      </c>
      <c r="D15" s="7">
        <v>57690300</v>
      </c>
      <c r="E15" s="8">
        <v>122.99793899494399</v>
      </c>
    </row>
    <row r="16" spans="1:5" ht="14.45" customHeight="1" x14ac:dyDescent="0.2">
      <c r="A16" s="4">
        <v>2024</v>
      </c>
      <c r="B16" s="4">
        <v>2024</v>
      </c>
      <c r="C16" s="7">
        <v>7038424</v>
      </c>
      <c r="D16" s="7">
        <v>57690300</v>
      </c>
      <c r="E16" s="8">
        <v>122.00359505844099</v>
      </c>
    </row>
    <row r="17" spans="1:5" x14ac:dyDescent="0.2">
      <c r="A17" s="4"/>
      <c r="B17" s="4"/>
      <c r="C17" s="7"/>
      <c r="D17" s="7"/>
      <c r="E17" s="8"/>
    </row>
    <row r="18" spans="1:5" x14ac:dyDescent="0.2">
      <c r="A18" s="4"/>
      <c r="B18" s="4"/>
      <c r="C18" s="7"/>
      <c r="D18" s="7"/>
      <c r="E18" s="8"/>
    </row>
    <row r="19" spans="1:5" x14ac:dyDescent="0.2">
      <c r="A19" s="4"/>
      <c r="B19" s="4"/>
      <c r="C19" s="7"/>
      <c r="D19" s="7"/>
      <c r="E19" s="8"/>
    </row>
    <row r="20" spans="1:5" x14ac:dyDescent="0.2">
      <c r="A20" s="4"/>
      <c r="B20" s="4"/>
      <c r="C20" s="7"/>
      <c r="D20" s="7"/>
      <c r="E20" s="8"/>
    </row>
    <row r="21" spans="1:5" x14ac:dyDescent="0.2">
      <c r="A21" s="4"/>
      <c r="B21" s="4"/>
      <c r="C21" s="7"/>
      <c r="D21" s="7"/>
      <c r="E21" s="8"/>
    </row>
    <row r="22" spans="1:5" x14ac:dyDescent="0.2">
      <c r="A22" s="4"/>
      <c r="B22" s="4"/>
      <c r="C22" s="7"/>
      <c r="D22" s="7"/>
      <c r="E22" s="8"/>
    </row>
    <row r="23" spans="1:5" x14ac:dyDescent="0.2">
      <c r="A23" s="4"/>
      <c r="B23" s="4"/>
      <c r="C23" s="7"/>
      <c r="D23" s="7"/>
      <c r="E23"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4"/>
  <sheetViews>
    <sheetView showGridLines="0" workbookViewId="0"/>
  </sheetViews>
  <sheetFormatPr defaultColWidth="11.42578125" defaultRowHeight="12.75" x14ac:dyDescent="0.2"/>
  <cols>
    <col min="1" max="1" width="14.7109375" customWidth="1"/>
    <col min="2" max="2" width="15.7109375" customWidth="1"/>
    <col min="3" max="3" width="23.7109375" customWidth="1"/>
    <col min="4" max="4" width="25.7109375" customWidth="1"/>
    <col min="5" max="5" width="11.7109375" customWidth="1"/>
    <col min="6" max="6" width="31.7109375" customWidth="1"/>
  </cols>
  <sheetData>
    <row r="1" spans="1:6" ht="14.45" customHeight="1" x14ac:dyDescent="0.2">
      <c r="A1" s="1" t="s">
        <v>54</v>
      </c>
    </row>
    <row r="2" spans="1:6" ht="29.1" customHeight="1" x14ac:dyDescent="0.2">
      <c r="A2" s="1" t="s">
        <v>32</v>
      </c>
    </row>
    <row r="3" spans="1:6" ht="14.45" customHeight="1" x14ac:dyDescent="0.2">
      <c r="A3" t="s">
        <v>41</v>
      </c>
    </row>
    <row r="4" spans="1:6" ht="14.45" customHeight="1" x14ac:dyDescent="0.2">
      <c r="A4" t="s">
        <v>42</v>
      </c>
    </row>
    <row r="5" spans="1:6" ht="14.45" customHeight="1" x14ac:dyDescent="0.2">
      <c r="A5" t="s">
        <v>43</v>
      </c>
    </row>
    <row r="6" spans="1:6" ht="29.1" customHeight="1" x14ac:dyDescent="0.2">
      <c r="A6" s="3" t="s">
        <v>7</v>
      </c>
      <c r="B6" s="3" t="s">
        <v>5</v>
      </c>
      <c r="C6" s="3" t="s">
        <v>45</v>
      </c>
      <c r="D6" s="5" t="s">
        <v>46</v>
      </c>
      <c r="E6" s="5" t="s">
        <v>25</v>
      </c>
      <c r="F6" s="5" t="s">
        <v>27</v>
      </c>
    </row>
    <row r="7" spans="1:6" ht="14.45" customHeight="1" x14ac:dyDescent="0.2">
      <c r="A7" s="4">
        <v>2016</v>
      </c>
      <c r="B7" s="4" t="s">
        <v>36</v>
      </c>
      <c r="C7" s="4" t="s">
        <v>47</v>
      </c>
      <c r="D7" s="7">
        <v>1458499</v>
      </c>
      <c r="E7" s="7">
        <v>7982076</v>
      </c>
      <c r="F7" s="8">
        <v>22058098.84</v>
      </c>
    </row>
    <row r="8" spans="1:6" ht="14.45" customHeight="1" x14ac:dyDescent="0.2">
      <c r="A8" s="4">
        <v>2016</v>
      </c>
      <c r="B8" s="4" t="s">
        <v>36</v>
      </c>
      <c r="C8" s="4" t="s">
        <v>48</v>
      </c>
      <c r="D8" s="7">
        <v>0</v>
      </c>
      <c r="E8" s="7">
        <v>541449</v>
      </c>
      <c r="F8" s="8">
        <v>1969973.13</v>
      </c>
    </row>
    <row r="9" spans="1:6" ht="14.45" customHeight="1" x14ac:dyDescent="0.2">
      <c r="A9" s="4">
        <v>2016</v>
      </c>
      <c r="B9" s="4" t="s">
        <v>39</v>
      </c>
      <c r="C9" s="4" t="s">
        <v>47</v>
      </c>
      <c r="D9" s="7">
        <v>1046651</v>
      </c>
      <c r="E9" s="7">
        <v>6060614</v>
      </c>
      <c r="F9" s="8">
        <v>5787375.6600000001</v>
      </c>
    </row>
    <row r="10" spans="1:6" ht="14.45" customHeight="1" x14ac:dyDescent="0.2">
      <c r="A10" s="4">
        <v>2016</v>
      </c>
      <c r="B10" s="4" t="s">
        <v>39</v>
      </c>
      <c r="C10" s="4" t="s">
        <v>48</v>
      </c>
      <c r="D10" s="7">
        <v>0</v>
      </c>
      <c r="E10" s="7">
        <v>290041</v>
      </c>
      <c r="F10" s="8">
        <v>246932.78</v>
      </c>
    </row>
    <row r="11" spans="1:6" ht="14.45" customHeight="1" x14ac:dyDescent="0.2">
      <c r="A11" s="4">
        <v>2016</v>
      </c>
      <c r="B11" s="4" t="s">
        <v>38</v>
      </c>
      <c r="C11" s="4" t="s">
        <v>47</v>
      </c>
      <c r="D11" s="7">
        <v>6468356</v>
      </c>
      <c r="E11" s="7">
        <v>39975553</v>
      </c>
      <c r="F11" s="8">
        <v>363021838</v>
      </c>
    </row>
    <row r="12" spans="1:6" ht="14.45" customHeight="1" x14ac:dyDescent="0.2">
      <c r="A12" s="4">
        <v>2016</v>
      </c>
      <c r="B12" s="4" t="s">
        <v>38</v>
      </c>
      <c r="C12" s="4" t="s">
        <v>48</v>
      </c>
      <c r="D12" s="7">
        <v>0</v>
      </c>
      <c r="E12" s="7">
        <v>2044736</v>
      </c>
      <c r="F12" s="8">
        <v>22519378.780000001</v>
      </c>
    </row>
    <row r="13" spans="1:6" ht="14.45" customHeight="1" x14ac:dyDescent="0.2">
      <c r="A13" s="4">
        <v>2016</v>
      </c>
      <c r="B13" s="4" t="s">
        <v>37</v>
      </c>
      <c r="C13" s="4" t="s">
        <v>47</v>
      </c>
      <c r="D13" s="7">
        <v>1348202</v>
      </c>
      <c r="E13" s="7">
        <v>11615668</v>
      </c>
      <c r="F13" s="8">
        <v>331985672.88</v>
      </c>
    </row>
    <row r="14" spans="1:6" ht="14.45" customHeight="1" x14ac:dyDescent="0.2">
      <c r="A14" s="4">
        <v>2016</v>
      </c>
      <c r="B14" s="4" t="s">
        <v>37</v>
      </c>
      <c r="C14" s="4" t="s">
        <v>48</v>
      </c>
      <c r="D14" s="7">
        <v>0</v>
      </c>
      <c r="E14" s="7">
        <v>398042</v>
      </c>
      <c r="F14" s="8">
        <v>12237223.529999999</v>
      </c>
    </row>
    <row r="15" spans="1:6" ht="14.45" customHeight="1" x14ac:dyDescent="0.2">
      <c r="A15" s="4">
        <v>2017</v>
      </c>
      <c r="B15" s="4" t="s">
        <v>36</v>
      </c>
      <c r="C15" s="4" t="s">
        <v>47</v>
      </c>
      <c r="D15" s="7">
        <v>1412578</v>
      </c>
      <c r="E15" s="7">
        <v>7734512</v>
      </c>
      <c r="F15" s="8">
        <v>21993141.469999999</v>
      </c>
    </row>
    <row r="16" spans="1:6" ht="14.45" customHeight="1" x14ac:dyDescent="0.2">
      <c r="A16" s="4">
        <v>2017</v>
      </c>
      <c r="B16" s="4" t="s">
        <v>36</v>
      </c>
      <c r="C16" s="4" t="s">
        <v>48</v>
      </c>
      <c r="D16" s="7">
        <v>0</v>
      </c>
      <c r="E16" s="7">
        <v>431362</v>
      </c>
      <c r="F16" s="8">
        <v>1305754.52</v>
      </c>
    </row>
    <row r="17" spans="1:6" ht="14.45" customHeight="1" x14ac:dyDescent="0.2">
      <c r="A17" s="4">
        <v>2017</v>
      </c>
      <c r="B17" s="4" t="s">
        <v>39</v>
      </c>
      <c r="C17" s="4" t="s">
        <v>47</v>
      </c>
      <c r="D17" s="7">
        <v>1018489</v>
      </c>
      <c r="E17" s="7">
        <v>5949355</v>
      </c>
      <c r="F17" s="8">
        <v>4564341.74</v>
      </c>
    </row>
    <row r="18" spans="1:6" ht="14.45" customHeight="1" x14ac:dyDescent="0.2">
      <c r="A18" s="4">
        <v>2017</v>
      </c>
      <c r="B18" s="4" t="s">
        <v>39</v>
      </c>
      <c r="C18" s="4" t="s">
        <v>48</v>
      </c>
      <c r="D18" s="7">
        <v>0</v>
      </c>
      <c r="E18" s="7">
        <v>220628</v>
      </c>
      <c r="F18" s="8">
        <v>143308.84</v>
      </c>
    </row>
    <row r="19" spans="1:6" ht="14.45" customHeight="1" x14ac:dyDescent="0.2">
      <c r="A19" s="4">
        <v>2017</v>
      </c>
      <c r="B19" s="4" t="s">
        <v>38</v>
      </c>
      <c r="C19" s="4" t="s">
        <v>47</v>
      </c>
      <c r="D19" s="7">
        <v>6302649</v>
      </c>
      <c r="E19" s="7">
        <v>39842799</v>
      </c>
      <c r="F19" s="8">
        <v>327305407.87</v>
      </c>
    </row>
    <row r="20" spans="1:6" ht="14.45" customHeight="1" x14ac:dyDescent="0.2">
      <c r="A20" s="4">
        <v>2017</v>
      </c>
      <c r="B20" s="4" t="s">
        <v>38</v>
      </c>
      <c r="C20" s="4" t="s">
        <v>48</v>
      </c>
      <c r="D20" s="7">
        <v>0</v>
      </c>
      <c r="E20" s="7">
        <v>1649106</v>
      </c>
      <c r="F20" s="8">
        <v>17731804.09</v>
      </c>
    </row>
    <row r="21" spans="1:6" ht="14.45" customHeight="1" x14ac:dyDescent="0.2">
      <c r="A21" s="4">
        <v>2017</v>
      </c>
      <c r="B21" s="4" t="s">
        <v>37</v>
      </c>
      <c r="C21" s="4" t="s">
        <v>47</v>
      </c>
      <c r="D21" s="7">
        <v>1458993</v>
      </c>
      <c r="E21" s="7">
        <v>13026892</v>
      </c>
      <c r="F21" s="8">
        <v>254795364.16999999</v>
      </c>
    </row>
    <row r="22" spans="1:6" ht="14.45" customHeight="1" x14ac:dyDescent="0.2">
      <c r="A22" s="4">
        <v>2017</v>
      </c>
      <c r="B22" s="4" t="s">
        <v>37</v>
      </c>
      <c r="C22" s="4" t="s">
        <v>48</v>
      </c>
      <c r="D22" s="7">
        <v>0</v>
      </c>
      <c r="E22" s="7">
        <v>312470</v>
      </c>
      <c r="F22" s="8">
        <v>6819021.3700000001</v>
      </c>
    </row>
    <row r="23" spans="1:6" ht="14.45" customHeight="1" x14ac:dyDescent="0.2">
      <c r="A23" s="4">
        <v>2018</v>
      </c>
      <c r="B23" s="4" t="s">
        <v>36</v>
      </c>
      <c r="C23" s="4" t="s">
        <v>47</v>
      </c>
      <c r="D23" s="7">
        <v>1343653</v>
      </c>
      <c r="E23" s="7">
        <v>7421038</v>
      </c>
      <c r="F23" s="8">
        <v>18464631.77</v>
      </c>
    </row>
    <row r="24" spans="1:6" ht="14.45" customHeight="1" x14ac:dyDescent="0.2">
      <c r="A24" s="4">
        <v>2018</v>
      </c>
      <c r="B24" s="4" t="s">
        <v>36</v>
      </c>
      <c r="C24" s="4" t="s">
        <v>48</v>
      </c>
      <c r="D24" s="7">
        <v>0</v>
      </c>
      <c r="E24" s="7">
        <v>374674</v>
      </c>
      <c r="F24" s="8">
        <v>930821.11</v>
      </c>
    </row>
    <row r="25" spans="1:6" ht="14.45" customHeight="1" x14ac:dyDescent="0.2">
      <c r="A25" s="4">
        <v>2018</v>
      </c>
      <c r="B25" s="4" t="s">
        <v>39</v>
      </c>
      <c r="C25" s="4" t="s">
        <v>47</v>
      </c>
      <c r="D25" s="7">
        <v>967510</v>
      </c>
      <c r="E25" s="7">
        <v>5780829</v>
      </c>
      <c r="F25" s="8">
        <v>3517800.9</v>
      </c>
    </row>
    <row r="26" spans="1:6" ht="14.45" customHeight="1" x14ac:dyDescent="0.2">
      <c r="A26" s="4">
        <v>2018</v>
      </c>
      <c r="B26" s="4" t="s">
        <v>39</v>
      </c>
      <c r="C26" s="4" t="s">
        <v>48</v>
      </c>
      <c r="D26" s="7">
        <v>0</v>
      </c>
      <c r="E26" s="7">
        <v>184559</v>
      </c>
      <c r="F26" s="8">
        <v>93097.35</v>
      </c>
    </row>
    <row r="27" spans="1:6" ht="14.45" customHeight="1" x14ac:dyDescent="0.2">
      <c r="A27" s="4">
        <v>2018</v>
      </c>
      <c r="B27" s="4" t="s">
        <v>38</v>
      </c>
      <c r="C27" s="4" t="s">
        <v>47</v>
      </c>
      <c r="D27" s="7">
        <v>6069822</v>
      </c>
      <c r="E27" s="7">
        <v>39140532</v>
      </c>
      <c r="F27" s="8">
        <v>297120047.08999997</v>
      </c>
    </row>
    <row r="28" spans="1:6" ht="14.45" customHeight="1" x14ac:dyDescent="0.2">
      <c r="A28" s="4">
        <v>2018</v>
      </c>
      <c r="B28" s="4" t="s">
        <v>38</v>
      </c>
      <c r="C28" s="4" t="s">
        <v>48</v>
      </c>
      <c r="D28" s="7">
        <v>0</v>
      </c>
      <c r="E28" s="7">
        <v>1456854</v>
      </c>
      <c r="F28" s="8">
        <v>15397700.779999999</v>
      </c>
    </row>
    <row r="29" spans="1:6" ht="14.45" customHeight="1" x14ac:dyDescent="0.2">
      <c r="A29" s="4">
        <v>2018</v>
      </c>
      <c r="B29" s="4" t="s">
        <v>37</v>
      </c>
      <c r="C29" s="4" t="s">
        <v>47</v>
      </c>
      <c r="D29" s="7">
        <v>1509000</v>
      </c>
      <c r="E29" s="7">
        <v>14096862</v>
      </c>
      <c r="F29" s="8">
        <v>82429109</v>
      </c>
    </row>
    <row r="30" spans="1:6" ht="14.45" customHeight="1" x14ac:dyDescent="0.2">
      <c r="A30" s="4">
        <v>2018</v>
      </c>
      <c r="B30" s="4" t="s">
        <v>37</v>
      </c>
      <c r="C30" s="4" t="s">
        <v>48</v>
      </c>
      <c r="D30" s="7">
        <v>0</v>
      </c>
      <c r="E30" s="7">
        <v>263203</v>
      </c>
      <c r="F30" s="8">
        <v>1872777.71</v>
      </c>
    </row>
    <row r="31" spans="1:6" ht="14.45" customHeight="1" x14ac:dyDescent="0.2">
      <c r="A31" s="4">
        <v>2019</v>
      </c>
      <c r="B31" s="4" t="s">
        <v>36</v>
      </c>
      <c r="C31" s="4" t="s">
        <v>47</v>
      </c>
      <c r="D31" s="7">
        <v>1291051</v>
      </c>
      <c r="E31" s="7">
        <v>7195598</v>
      </c>
      <c r="F31" s="8">
        <v>18835928.25</v>
      </c>
    </row>
    <row r="32" spans="1:6" ht="14.45" customHeight="1" x14ac:dyDescent="0.2">
      <c r="A32" s="4">
        <v>2019</v>
      </c>
      <c r="B32" s="4" t="s">
        <v>36</v>
      </c>
      <c r="C32" s="4" t="s">
        <v>48</v>
      </c>
      <c r="D32" s="7">
        <v>0</v>
      </c>
      <c r="E32" s="7">
        <v>322616</v>
      </c>
      <c r="F32" s="8">
        <v>796273.05</v>
      </c>
    </row>
    <row r="33" spans="1:6" ht="14.45" customHeight="1" x14ac:dyDescent="0.2">
      <c r="A33" s="4">
        <v>2019</v>
      </c>
      <c r="B33" s="4" t="s">
        <v>39</v>
      </c>
      <c r="C33" s="4" t="s">
        <v>47</v>
      </c>
      <c r="D33" s="7">
        <v>925384</v>
      </c>
      <c r="E33" s="7">
        <v>5637987</v>
      </c>
      <c r="F33" s="8">
        <v>4082847.18</v>
      </c>
    </row>
    <row r="34" spans="1:6" ht="14.45" customHeight="1" x14ac:dyDescent="0.2">
      <c r="A34" s="4">
        <v>2019</v>
      </c>
      <c r="B34" s="4" t="s">
        <v>39</v>
      </c>
      <c r="C34" s="4" t="s">
        <v>48</v>
      </c>
      <c r="D34" s="7">
        <v>0</v>
      </c>
      <c r="E34" s="7">
        <v>167142</v>
      </c>
      <c r="F34" s="8">
        <v>97665.81</v>
      </c>
    </row>
    <row r="35" spans="1:6" ht="14.45" customHeight="1" x14ac:dyDescent="0.2">
      <c r="A35" s="4">
        <v>2019</v>
      </c>
      <c r="B35" s="4" t="s">
        <v>38</v>
      </c>
      <c r="C35" s="4" t="s">
        <v>47</v>
      </c>
      <c r="D35" s="7">
        <v>5887143</v>
      </c>
      <c r="E35" s="7">
        <v>39167514</v>
      </c>
      <c r="F35" s="8">
        <v>299463076.79000002</v>
      </c>
    </row>
    <row r="36" spans="1:6" ht="14.45" customHeight="1" x14ac:dyDescent="0.2">
      <c r="A36" s="4">
        <v>2019</v>
      </c>
      <c r="B36" s="4" t="s">
        <v>38</v>
      </c>
      <c r="C36" s="4" t="s">
        <v>48</v>
      </c>
      <c r="D36" s="7">
        <v>0</v>
      </c>
      <c r="E36" s="7">
        <v>1042932</v>
      </c>
      <c r="F36" s="8">
        <v>10063262.880000001</v>
      </c>
    </row>
    <row r="37" spans="1:6" ht="14.45" customHeight="1" x14ac:dyDescent="0.2">
      <c r="A37" s="4">
        <v>2019</v>
      </c>
      <c r="B37" s="4" t="s">
        <v>37</v>
      </c>
      <c r="C37" s="4" t="s">
        <v>47</v>
      </c>
      <c r="D37" s="7">
        <v>1506633</v>
      </c>
      <c r="E37" s="7">
        <v>14420943</v>
      </c>
      <c r="F37" s="8">
        <v>59565005.390000001</v>
      </c>
    </row>
    <row r="38" spans="1:6" ht="14.45" customHeight="1" x14ac:dyDescent="0.2">
      <c r="A38" s="4">
        <v>2019</v>
      </c>
      <c r="B38" s="4" t="s">
        <v>37</v>
      </c>
      <c r="C38" s="4" t="s">
        <v>48</v>
      </c>
      <c r="D38" s="7">
        <v>0</v>
      </c>
      <c r="E38" s="7">
        <v>273924</v>
      </c>
      <c r="F38" s="8">
        <v>1459218.45</v>
      </c>
    </row>
    <row r="39" spans="1:6" ht="14.45" customHeight="1" x14ac:dyDescent="0.2">
      <c r="A39" s="4">
        <v>2020</v>
      </c>
      <c r="B39" s="4" t="s">
        <v>36</v>
      </c>
      <c r="C39" s="4" t="s">
        <v>47</v>
      </c>
      <c r="D39" s="7">
        <v>1128499</v>
      </c>
      <c r="E39" s="7">
        <v>6944503</v>
      </c>
      <c r="F39" s="8">
        <v>22826550.100000001</v>
      </c>
    </row>
    <row r="40" spans="1:6" ht="14.45" customHeight="1" x14ac:dyDescent="0.2">
      <c r="A40" s="4">
        <v>2020</v>
      </c>
      <c r="B40" s="4" t="s">
        <v>36</v>
      </c>
      <c r="C40" s="4" t="s">
        <v>48</v>
      </c>
      <c r="D40" s="7">
        <v>0</v>
      </c>
      <c r="E40" s="7">
        <v>221072</v>
      </c>
      <c r="F40" s="8">
        <v>791019.66</v>
      </c>
    </row>
    <row r="41" spans="1:6" ht="14.45" customHeight="1" x14ac:dyDescent="0.2">
      <c r="A41" s="4">
        <v>2020</v>
      </c>
      <c r="B41" s="4" t="s">
        <v>39</v>
      </c>
      <c r="C41" s="4" t="s">
        <v>47</v>
      </c>
      <c r="D41" s="7">
        <v>879550</v>
      </c>
      <c r="E41" s="7">
        <v>5591871</v>
      </c>
      <c r="F41" s="8">
        <v>5058977.5199999996</v>
      </c>
    </row>
    <row r="42" spans="1:6" ht="14.45" customHeight="1" x14ac:dyDescent="0.2">
      <c r="A42" s="4">
        <v>2020</v>
      </c>
      <c r="B42" s="4" t="s">
        <v>39</v>
      </c>
      <c r="C42" s="4" t="s">
        <v>48</v>
      </c>
      <c r="D42" s="7">
        <v>0</v>
      </c>
      <c r="E42" s="7">
        <v>111256</v>
      </c>
      <c r="F42" s="8">
        <v>77691.47</v>
      </c>
    </row>
    <row r="43" spans="1:6" ht="14.45" customHeight="1" x14ac:dyDescent="0.2">
      <c r="A43" s="4">
        <v>2020</v>
      </c>
      <c r="B43" s="4" t="s">
        <v>38</v>
      </c>
      <c r="C43" s="4" t="s">
        <v>47</v>
      </c>
      <c r="D43" s="7">
        <v>5610003</v>
      </c>
      <c r="E43" s="7">
        <v>39482412</v>
      </c>
      <c r="F43" s="8">
        <v>314864320.23000002</v>
      </c>
    </row>
    <row r="44" spans="1:6" ht="14.45" customHeight="1" x14ac:dyDescent="0.2">
      <c r="A44" s="4">
        <v>2020</v>
      </c>
      <c r="B44" s="4" t="s">
        <v>38</v>
      </c>
      <c r="C44" s="4" t="s">
        <v>48</v>
      </c>
      <c r="D44" s="7">
        <v>0</v>
      </c>
      <c r="E44" s="7">
        <v>545297</v>
      </c>
      <c r="F44" s="8">
        <v>5385037.7400000002</v>
      </c>
    </row>
    <row r="45" spans="1:6" ht="14.45" customHeight="1" x14ac:dyDescent="0.2">
      <c r="A45" s="4">
        <v>2020</v>
      </c>
      <c r="B45" s="4" t="s">
        <v>37</v>
      </c>
      <c r="C45" s="4" t="s">
        <v>47</v>
      </c>
      <c r="D45" s="7">
        <v>1474425</v>
      </c>
      <c r="E45" s="7">
        <v>15098349</v>
      </c>
      <c r="F45" s="8">
        <v>64489286.439999998</v>
      </c>
    </row>
    <row r="46" spans="1:6" ht="14.45" customHeight="1" x14ac:dyDescent="0.2">
      <c r="A46" s="4">
        <v>2020</v>
      </c>
      <c r="B46" s="4" t="s">
        <v>37</v>
      </c>
      <c r="C46" s="4" t="s">
        <v>48</v>
      </c>
      <c r="D46" s="7">
        <v>0</v>
      </c>
      <c r="E46" s="7">
        <v>137357</v>
      </c>
      <c r="F46" s="8">
        <v>827760.13</v>
      </c>
    </row>
    <row r="47" spans="1:6" ht="14.45" customHeight="1" x14ac:dyDescent="0.2">
      <c r="A47" s="4">
        <v>2021</v>
      </c>
      <c r="B47" s="4" t="s">
        <v>36</v>
      </c>
      <c r="C47" s="4" t="s">
        <v>47</v>
      </c>
      <c r="D47" s="7">
        <v>1094498</v>
      </c>
      <c r="E47" s="7">
        <v>6640265</v>
      </c>
      <c r="F47" s="8">
        <v>24371916</v>
      </c>
    </row>
    <row r="48" spans="1:6" ht="14.45" customHeight="1" x14ac:dyDescent="0.2">
      <c r="A48" s="4">
        <v>2021</v>
      </c>
      <c r="B48" s="4" t="s">
        <v>36</v>
      </c>
      <c r="C48" s="4" t="s">
        <v>48</v>
      </c>
      <c r="D48" s="7">
        <v>0</v>
      </c>
      <c r="E48" s="7">
        <v>192608</v>
      </c>
      <c r="F48" s="8">
        <v>856924.38</v>
      </c>
    </row>
    <row r="49" spans="1:6" ht="14.45" customHeight="1" x14ac:dyDescent="0.2">
      <c r="A49" s="4">
        <v>2021</v>
      </c>
      <c r="B49" s="4" t="s">
        <v>39</v>
      </c>
      <c r="C49" s="4" t="s">
        <v>47</v>
      </c>
      <c r="D49" s="7">
        <v>855969</v>
      </c>
      <c r="E49" s="7">
        <v>5447723</v>
      </c>
      <c r="F49" s="8">
        <v>4800980.63</v>
      </c>
    </row>
    <row r="50" spans="1:6" ht="14.45" customHeight="1" x14ac:dyDescent="0.2">
      <c r="A50" s="4">
        <v>2021</v>
      </c>
      <c r="B50" s="4" t="s">
        <v>39</v>
      </c>
      <c r="C50" s="4" t="s">
        <v>48</v>
      </c>
      <c r="D50" s="7">
        <v>0</v>
      </c>
      <c r="E50" s="7">
        <v>92620</v>
      </c>
      <c r="F50" s="8">
        <v>62258.29</v>
      </c>
    </row>
    <row r="51" spans="1:6" ht="14.45" customHeight="1" x14ac:dyDescent="0.2">
      <c r="A51" s="4">
        <v>2021</v>
      </c>
      <c r="B51" s="4" t="s">
        <v>38</v>
      </c>
      <c r="C51" s="4" t="s">
        <v>47</v>
      </c>
      <c r="D51" s="7">
        <v>5627564</v>
      </c>
      <c r="E51" s="7">
        <v>39150687</v>
      </c>
      <c r="F51" s="8">
        <v>312403625.81</v>
      </c>
    </row>
    <row r="52" spans="1:6" ht="14.45" customHeight="1" x14ac:dyDescent="0.2">
      <c r="A52" s="4">
        <v>2021</v>
      </c>
      <c r="B52" s="4" t="s">
        <v>38</v>
      </c>
      <c r="C52" s="4" t="s">
        <v>48</v>
      </c>
      <c r="D52" s="7">
        <v>0</v>
      </c>
      <c r="E52" s="7">
        <v>420176</v>
      </c>
      <c r="F52" s="8">
        <v>4342061.4800000004</v>
      </c>
    </row>
    <row r="53" spans="1:6" ht="14.45" customHeight="1" x14ac:dyDescent="0.2">
      <c r="A53" s="4">
        <v>2021</v>
      </c>
      <c r="B53" s="4" t="s">
        <v>37</v>
      </c>
      <c r="C53" s="4" t="s">
        <v>47</v>
      </c>
      <c r="D53" s="7">
        <v>1512519</v>
      </c>
      <c r="E53" s="7">
        <v>15553789</v>
      </c>
      <c r="F53" s="8">
        <v>72334576.709999993</v>
      </c>
    </row>
    <row r="54" spans="1:6" ht="14.45" customHeight="1" x14ac:dyDescent="0.2">
      <c r="A54" s="4">
        <v>2021</v>
      </c>
      <c r="B54" s="4" t="s">
        <v>37</v>
      </c>
      <c r="C54" s="4" t="s">
        <v>48</v>
      </c>
      <c r="D54" s="7">
        <v>0</v>
      </c>
      <c r="E54" s="7">
        <v>102576</v>
      </c>
      <c r="F54" s="8">
        <v>686663.35</v>
      </c>
    </row>
    <row r="55" spans="1:6" ht="14.45" customHeight="1" x14ac:dyDescent="0.2">
      <c r="A55" s="4">
        <v>2022</v>
      </c>
      <c r="B55" s="4" t="s">
        <v>36</v>
      </c>
      <c r="C55" s="4" t="s">
        <v>47</v>
      </c>
      <c r="D55" s="7">
        <v>1072061</v>
      </c>
      <c r="E55" s="7">
        <v>6323598</v>
      </c>
      <c r="F55" s="8">
        <v>28759451.870000001</v>
      </c>
    </row>
    <row r="56" spans="1:6" ht="14.45" customHeight="1" x14ac:dyDescent="0.2">
      <c r="A56" s="4">
        <v>2022</v>
      </c>
      <c r="B56" s="4" t="s">
        <v>36</v>
      </c>
      <c r="C56" s="4" t="s">
        <v>48</v>
      </c>
      <c r="D56" s="7">
        <v>0</v>
      </c>
      <c r="E56" s="7">
        <v>187199</v>
      </c>
      <c r="F56" s="8">
        <v>948039.44</v>
      </c>
    </row>
    <row r="57" spans="1:6" ht="14.45" customHeight="1" x14ac:dyDescent="0.2">
      <c r="A57" s="4">
        <v>2022</v>
      </c>
      <c r="B57" s="4" t="s">
        <v>39</v>
      </c>
      <c r="C57" s="4" t="s">
        <v>47</v>
      </c>
      <c r="D57" s="7">
        <v>807299</v>
      </c>
      <c r="E57" s="7">
        <v>5247629</v>
      </c>
      <c r="F57" s="8">
        <v>3886684.26</v>
      </c>
    </row>
    <row r="58" spans="1:6" ht="14.45" customHeight="1" x14ac:dyDescent="0.2">
      <c r="A58" s="4">
        <v>2022</v>
      </c>
      <c r="B58" s="4" t="s">
        <v>39</v>
      </c>
      <c r="C58" s="4" t="s">
        <v>48</v>
      </c>
      <c r="D58" s="7">
        <v>0</v>
      </c>
      <c r="E58" s="7">
        <v>90675</v>
      </c>
      <c r="F58" s="8">
        <v>53712.9</v>
      </c>
    </row>
    <row r="59" spans="1:6" ht="14.45" customHeight="1" x14ac:dyDescent="0.2">
      <c r="A59" s="4">
        <v>2022</v>
      </c>
      <c r="B59" s="4" t="s">
        <v>38</v>
      </c>
      <c r="C59" s="4" t="s">
        <v>47</v>
      </c>
      <c r="D59" s="7">
        <v>5593772</v>
      </c>
      <c r="E59" s="7">
        <v>39004588</v>
      </c>
      <c r="F59" s="8">
        <v>277388133.69999999</v>
      </c>
    </row>
    <row r="60" spans="1:6" ht="14.45" customHeight="1" x14ac:dyDescent="0.2">
      <c r="A60" s="4">
        <v>2022</v>
      </c>
      <c r="B60" s="4" t="s">
        <v>38</v>
      </c>
      <c r="C60" s="4" t="s">
        <v>48</v>
      </c>
      <c r="D60" s="7">
        <v>0</v>
      </c>
      <c r="E60" s="7">
        <v>424731</v>
      </c>
      <c r="F60" s="8">
        <v>3929802.52</v>
      </c>
    </row>
    <row r="61" spans="1:6" ht="14.45" customHeight="1" x14ac:dyDescent="0.2">
      <c r="A61" s="4">
        <v>2022</v>
      </c>
      <c r="B61" s="4" t="s">
        <v>37</v>
      </c>
      <c r="C61" s="4" t="s">
        <v>47</v>
      </c>
      <c r="D61" s="7">
        <v>1542470</v>
      </c>
      <c r="E61" s="7">
        <v>15958928</v>
      </c>
      <c r="F61" s="8">
        <v>59937412.759999998</v>
      </c>
    </row>
    <row r="62" spans="1:6" ht="14.45" customHeight="1" x14ac:dyDescent="0.2">
      <c r="A62" s="4">
        <v>2022</v>
      </c>
      <c r="B62" s="4" t="s">
        <v>37</v>
      </c>
      <c r="C62" s="4" t="s">
        <v>48</v>
      </c>
      <c r="D62" s="7">
        <v>0</v>
      </c>
      <c r="E62" s="7">
        <v>103008</v>
      </c>
      <c r="F62" s="8">
        <v>497348.2</v>
      </c>
    </row>
    <row r="63" spans="1:6" ht="14.45" customHeight="1" x14ac:dyDescent="0.2">
      <c r="A63" s="4">
        <v>2023</v>
      </c>
      <c r="B63" s="4" t="s">
        <v>36</v>
      </c>
      <c r="C63" s="4" t="s">
        <v>47</v>
      </c>
      <c r="D63" s="7">
        <v>1011791</v>
      </c>
      <c r="E63" s="7">
        <v>5953157</v>
      </c>
      <c r="F63" s="8">
        <v>28272260.239999998</v>
      </c>
    </row>
    <row r="64" spans="1:6" ht="14.45" customHeight="1" x14ac:dyDescent="0.2">
      <c r="A64" s="4">
        <v>2023</v>
      </c>
      <c r="B64" s="4" t="s">
        <v>36</v>
      </c>
      <c r="C64" s="4" t="s">
        <v>48</v>
      </c>
      <c r="D64" s="7">
        <v>0</v>
      </c>
      <c r="E64" s="7">
        <v>181028</v>
      </c>
      <c r="F64" s="8">
        <v>1214722.28</v>
      </c>
    </row>
    <row r="65" spans="1:6" ht="14.45" customHeight="1" x14ac:dyDescent="0.2">
      <c r="A65" s="4">
        <v>2023</v>
      </c>
      <c r="B65" s="4" t="s">
        <v>39</v>
      </c>
      <c r="C65" s="4" t="s">
        <v>47</v>
      </c>
      <c r="D65" s="7">
        <v>774453</v>
      </c>
      <c r="E65" s="7">
        <v>5094042</v>
      </c>
      <c r="F65" s="8">
        <v>5306467.7699999996</v>
      </c>
    </row>
    <row r="66" spans="1:6" ht="14.45" customHeight="1" x14ac:dyDescent="0.2">
      <c r="A66" s="4">
        <v>2023</v>
      </c>
      <c r="B66" s="4" t="s">
        <v>39</v>
      </c>
      <c r="C66" s="4" t="s">
        <v>48</v>
      </c>
      <c r="D66" s="7">
        <v>0</v>
      </c>
      <c r="E66" s="7">
        <v>89165</v>
      </c>
      <c r="F66" s="8">
        <v>75256.820000000007</v>
      </c>
    </row>
    <row r="67" spans="1:6" ht="14.45" customHeight="1" x14ac:dyDescent="0.2">
      <c r="A67" s="4">
        <v>2023</v>
      </c>
      <c r="B67" s="4" t="s">
        <v>38</v>
      </c>
      <c r="C67" s="4" t="s">
        <v>47</v>
      </c>
      <c r="D67" s="7">
        <v>5581808</v>
      </c>
      <c r="E67" s="7">
        <v>38749653</v>
      </c>
      <c r="F67" s="8">
        <v>276886363.67000002</v>
      </c>
    </row>
    <row r="68" spans="1:6" ht="14.45" customHeight="1" x14ac:dyDescent="0.2">
      <c r="A68" s="4">
        <v>2023</v>
      </c>
      <c r="B68" s="4" t="s">
        <v>38</v>
      </c>
      <c r="C68" s="4" t="s">
        <v>48</v>
      </c>
      <c r="D68" s="7">
        <v>0</v>
      </c>
      <c r="E68" s="7">
        <v>417209</v>
      </c>
      <c r="F68" s="8">
        <v>3683941.11</v>
      </c>
    </row>
    <row r="69" spans="1:6" ht="14.45" customHeight="1" x14ac:dyDescent="0.2">
      <c r="A69" s="4">
        <v>2023</v>
      </c>
      <c r="B69" s="4" t="s">
        <v>37</v>
      </c>
      <c r="C69" s="4" t="s">
        <v>47</v>
      </c>
      <c r="D69" s="7">
        <v>1573623</v>
      </c>
      <c r="E69" s="7">
        <v>16397817</v>
      </c>
      <c r="F69" s="8">
        <v>66461873.869999997</v>
      </c>
    </row>
    <row r="70" spans="1:6" ht="14.45" customHeight="1" x14ac:dyDescent="0.2">
      <c r="A70" s="4">
        <v>2023</v>
      </c>
      <c r="B70" s="4" t="s">
        <v>37</v>
      </c>
      <c r="C70" s="4" t="s">
        <v>48</v>
      </c>
      <c r="D70" s="7">
        <v>0</v>
      </c>
      <c r="E70" s="7">
        <v>100065</v>
      </c>
      <c r="F70" s="8">
        <v>502368.56</v>
      </c>
    </row>
    <row r="71" spans="1:6" ht="14.45" customHeight="1" x14ac:dyDescent="0.2">
      <c r="A71" s="4">
        <v>2024</v>
      </c>
      <c r="B71" s="4" t="s">
        <v>36</v>
      </c>
      <c r="C71" s="4" t="s">
        <v>47</v>
      </c>
      <c r="D71" s="7">
        <v>930139</v>
      </c>
      <c r="E71" s="7">
        <v>5677045</v>
      </c>
      <c r="F71" s="8">
        <v>23128085.559999999</v>
      </c>
    </row>
    <row r="72" spans="1:6" ht="14.45" customHeight="1" x14ac:dyDescent="0.2">
      <c r="A72" s="4">
        <v>2024</v>
      </c>
      <c r="B72" s="4" t="s">
        <v>36</v>
      </c>
      <c r="C72" s="4" t="s">
        <v>48</v>
      </c>
      <c r="D72" s="7">
        <v>0</v>
      </c>
      <c r="E72" s="7">
        <v>175275</v>
      </c>
      <c r="F72" s="8">
        <v>1033135.77</v>
      </c>
    </row>
    <row r="73" spans="1:6" ht="14.45" customHeight="1" x14ac:dyDescent="0.2">
      <c r="A73" s="4">
        <v>2024</v>
      </c>
      <c r="B73" s="4" t="s">
        <v>39</v>
      </c>
      <c r="C73" s="4" t="s">
        <v>47</v>
      </c>
      <c r="D73" s="7">
        <v>734100</v>
      </c>
      <c r="E73" s="7">
        <v>4878853</v>
      </c>
      <c r="F73" s="8">
        <v>4555693.5199999996</v>
      </c>
    </row>
    <row r="74" spans="1:6" ht="14.45" customHeight="1" x14ac:dyDescent="0.2">
      <c r="A74" s="4">
        <v>2024</v>
      </c>
      <c r="B74" s="4" t="s">
        <v>39</v>
      </c>
      <c r="C74" s="4" t="s">
        <v>48</v>
      </c>
      <c r="D74" s="7">
        <v>0</v>
      </c>
      <c r="E74" s="7">
        <v>89462</v>
      </c>
      <c r="F74" s="8">
        <v>66821.33</v>
      </c>
    </row>
    <row r="75" spans="1:6" ht="14.45" customHeight="1" x14ac:dyDescent="0.2">
      <c r="A75" s="4">
        <v>2024</v>
      </c>
      <c r="B75" s="4" t="s">
        <v>38</v>
      </c>
      <c r="C75" s="4" t="s">
        <v>47</v>
      </c>
      <c r="D75" s="7">
        <v>5562019</v>
      </c>
      <c r="E75" s="7">
        <v>38756730</v>
      </c>
      <c r="F75" s="8">
        <v>270446503.06</v>
      </c>
    </row>
    <row r="76" spans="1:6" ht="14.45" customHeight="1" x14ac:dyDescent="0.2">
      <c r="A76" s="4">
        <v>2024</v>
      </c>
      <c r="B76" s="4" t="s">
        <v>38</v>
      </c>
      <c r="C76" s="4" t="s">
        <v>48</v>
      </c>
      <c r="D76" s="7">
        <v>0</v>
      </c>
      <c r="E76" s="7">
        <v>403139</v>
      </c>
      <c r="F76" s="8">
        <v>3157522.19</v>
      </c>
    </row>
    <row r="77" spans="1:6" ht="14.45" customHeight="1" x14ac:dyDescent="0.2">
      <c r="A77" s="4">
        <v>2024</v>
      </c>
      <c r="B77" s="4" t="s">
        <v>37</v>
      </c>
      <c r="C77" s="4" t="s">
        <v>47</v>
      </c>
      <c r="D77" s="7">
        <v>1590238</v>
      </c>
      <c r="E77" s="7">
        <v>16878703</v>
      </c>
      <c r="F77" s="8">
        <v>64448533.299999997</v>
      </c>
    </row>
    <row r="78" spans="1:6" ht="14.45" customHeight="1" x14ac:dyDescent="0.2">
      <c r="A78" s="4">
        <v>2024</v>
      </c>
      <c r="B78" s="4" t="s">
        <v>37</v>
      </c>
      <c r="C78" s="4" t="s">
        <v>48</v>
      </c>
      <c r="D78" s="7">
        <v>0</v>
      </c>
      <c r="E78" s="7">
        <v>97312</v>
      </c>
      <c r="F78" s="8">
        <v>539977.42000000004</v>
      </c>
    </row>
    <row r="79" spans="1:6" x14ac:dyDescent="0.2">
      <c r="A79" s="4"/>
      <c r="B79" s="4"/>
      <c r="C79" s="4"/>
      <c r="D79" s="7"/>
      <c r="E79" s="7"/>
      <c r="F79" s="8"/>
    </row>
    <row r="80" spans="1:6" x14ac:dyDescent="0.2">
      <c r="A80" s="4"/>
      <c r="B80" s="4"/>
      <c r="C80" s="4"/>
      <c r="D80" s="7"/>
      <c r="E80" s="7"/>
      <c r="F80" s="8"/>
    </row>
    <row r="81" spans="1:6" x14ac:dyDescent="0.2">
      <c r="A81" s="4"/>
      <c r="B81" s="4"/>
      <c r="C81" s="4"/>
      <c r="D81" s="7"/>
      <c r="E81" s="7"/>
      <c r="F81" s="8"/>
    </row>
    <row r="82" spans="1:6" x14ac:dyDescent="0.2">
      <c r="A82" s="4"/>
      <c r="B82" s="4"/>
      <c r="C82" s="4"/>
      <c r="D82" s="7"/>
      <c r="E82" s="7"/>
      <c r="F82" s="8"/>
    </row>
    <row r="83" spans="1:6" x14ac:dyDescent="0.2">
      <c r="A83" s="4"/>
      <c r="B83" s="4"/>
      <c r="C83" s="4"/>
      <c r="D83" s="7"/>
      <c r="E83" s="7"/>
      <c r="F83" s="8"/>
    </row>
    <row r="84" spans="1:6" x14ac:dyDescent="0.2">
      <c r="A84" s="4"/>
      <c r="B84" s="4"/>
      <c r="C84" s="4"/>
      <c r="D84" s="7"/>
      <c r="E84" s="7"/>
      <c r="F84" s="8"/>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showGridLines="0" workbookViewId="0"/>
  </sheetViews>
  <sheetFormatPr defaultColWidth="11.42578125" defaultRowHeight="12.75" x14ac:dyDescent="0.2"/>
  <cols>
    <col min="1" max="1" width="14.7109375" customWidth="1"/>
    <col min="2" max="2" width="24.7109375" customWidth="1"/>
    <col min="3" max="3" width="15.7109375" customWidth="1"/>
    <col min="4" max="4" width="25.7109375" customWidth="1"/>
    <col min="5" max="5" width="28.7109375" customWidth="1"/>
    <col min="6" max="6" width="29.7109375" customWidth="1"/>
  </cols>
  <sheetData>
    <row r="1" spans="1:6" ht="14.45" customHeight="1" x14ac:dyDescent="0.2">
      <c r="A1" s="1" t="s">
        <v>55</v>
      </c>
    </row>
    <row r="2" spans="1:6" ht="29.1" customHeight="1" x14ac:dyDescent="0.2">
      <c r="A2" s="1" t="s">
        <v>32</v>
      </c>
    </row>
    <row r="3" spans="1:6" ht="14.45" customHeight="1" x14ac:dyDescent="0.2">
      <c r="A3" t="s">
        <v>41</v>
      </c>
    </row>
    <row r="4" spans="1:6" ht="14.45" customHeight="1" x14ac:dyDescent="0.2">
      <c r="A4" t="s">
        <v>42</v>
      </c>
    </row>
    <row r="5" spans="1:6" ht="14.45" customHeight="1" x14ac:dyDescent="0.2">
      <c r="A5" t="s">
        <v>50</v>
      </c>
    </row>
    <row r="6" spans="1:6" ht="29.1" customHeight="1" x14ac:dyDescent="0.2">
      <c r="A6" s="3" t="s">
        <v>7</v>
      </c>
      <c r="B6" s="3" t="s">
        <v>52</v>
      </c>
      <c r="C6" s="3" t="s">
        <v>5</v>
      </c>
      <c r="D6" s="5" t="s">
        <v>46</v>
      </c>
      <c r="E6" s="5" t="s">
        <v>53</v>
      </c>
      <c r="F6" s="5" t="s">
        <v>23</v>
      </c>
    </row>
    <row r="7" spans="1:6" ht="14.45" customHeight="1" x14ac:dyDescent="0.2">
      <c r="A7" s="4">
        <v>2016</v>
      </c>
      <c r="B7" s="4">
        <v>2016</v>
      </c>
      <c r="C7" s="4" t="s">
        <v>36</v>
      </c>
      <c r="D7" s="7">
        <v>1458499</v>
      </c>
      <c r="E7" s="7">
        <v>55289000</v>
      </c>
      <c r="F7" s="8">
        <v>26.379551086111199</v>
      </c>
    </row>
    <row r="8" spans="1:6" ht="14.45" customHeight="1" x14ac:dyDescent="0.2">
      <c r="A8" s="4">
        <v>2016</v>
      </c>
      <c r="B8" s="4">
        <v>2016</v>
      </c>
      <c r="C8" s="4" t="s">
        <v>39</v>
      </c>
      <c r="D8" s="7">
        <v>1046651</v>
      </c>
      <c r="E8" s="7">
        <v>55289000</v>
      </c>
      <c r="F8" s="8">
        <v>18.9305467633706</v>
      </c>
    </row>
    <row r="9" spans="1:6" ht="14.45" customHeight="1" x14ac:dyDescent="0.2">
      <c r="A9" s="4">
        <v>2016</v>
      </c>
      <c r="B9" s="4">
        <v>2016</v>
      </c>
      <c r="C9" s="4" t="s">
        <v>38</v>
      </c>
      <c r="D9" s="7">
        <v>6468356</v>
      </c>
      <c r="E9" s="7">
        <v>55289000</v>
      </c>
      <c r="F9" s="8">
        <v>116.99173434137001</v>
      </c>
    </row>
    <row r="10" spans="1:6" ht="14.45" customHeight="1" x14ac:dyDescent="0.2">
      <c r="A10" s="4">
        <v>2016</v>
      </c>
      <c r="B10" s="4">
        <v>2016</v>
      </c>
      <c r="C10" s="4" t="s">
        <v>37</v>
      </c>
      <c r="D10" s="7">
        <v>1348202</v>
      </c>
      <c r="E10" s="7">
        <v>55289000</v>
      </c>
      <c r="F10" s="8">
        <v>24.384633471395802</v>
      </c>
    </row>
    <row r="11" spans="1:6" ht="14.45" customHeight="1" x14ac:dyDescent="0.2">
      <c r="A11" s="4">
        <v>2017</v>
      </c>
      <c r="B11" s="4">
        <v>2017</v>
      </c>
      <c r="C11" s="4" t="s">
        <v>36</v>
      </c>
      <c r="D11" s="7">
        <v>1412578</v>
      </c>
      <c r="E11" s="7">
        <v>55619500</v>
      </c>
      <c r="F11" s="8">
        <v>25.397171855194699</v>
      </c>
    </row>
    <row r="12" spans="1:6" ht="14.45" customHeight="1" x14ac:dyDescent="0.2">
      <c r="A12" s="4">
        <v>2017</v>
      </c>
      <c r="B12" s="4">
        <v>2017</v>
      </c>
      <c r="C12" s="4" t="s">
        <v>39</v>
      </c>
      <c r="D12" s="7">
        <v>1018489</v>
      </c>
      <c r="E12" s="7">
        <v>55619500</v>
      </c>
      <c r="F12" s="8">
        <v>18.3117252042899</v>
      </c>
    </row>
    <row r="13" spans="1:6" ht="14.45" customHeight="1" x14ac:dyDescent="0.2">
      <c r="A13" s="4">
        <v>2017</v>
      </c>
      <c r="B13" s="4">
        <v>2017</v>
      </c>
      <c r="C13" s="4" t="s">
        <v>38</v>
      </c>
      <c r="D13" s="7">
        <v>6302649</v>
      </c>
      <c r="E13" s="7">
        <v>55619500</v>
      </c>
      <c r="F13" s="8">
        <v>113.317253840829</v>
      </c>
    </row>
    <row r="14" spans="1:6" ht="14.45" customHeight="1" x14ac:dyDescent="0.2">
      <c r="A14" s="4">
        <v>2017</v>
      </c>
      <c r="B14" s="4">
        <v>2017</v>
      </c>
      <c r="C14" s="4" t="s">
        <v>37</v>
      </c>
      <c r="D14" s="7">
        <v>1458993</v>
      </c>
      <c r="E14" s="7">
        <v>55619500</v>
      </c>
      <c r="F14" s="8">
        <v>26.231681334783701</v>
      </c>
    </row>
    <row r="15" spans="1:6" ht="14.45" customHeight="1" x14ac:dyDescent="0.2">
      <c r="A15" s="4">
        <v>2018</v>
      </c>
      <c r="B15" s="4">
        <v>2018</v>
      </c>
      <c r="C15" s="4" t="s">
        <v>36</v>
      </c>
      <c r="D15" s="7">
        <v>1343653</v>
      </c>
      <c r="E15" s="7">
        <v>55924500</v>
      </c>
      <c r="F15" s="8">
        <v>24.026196032150501</v>
      </c>
    </row>
    <row r="16" spans="1:6" ht="14.45" customHeight="1" x14ac:dyDescent="0.2">
      <c r="A16" s="4">
        <v>2018</v>
      </c>
      <c r="B16" s="4">
        <v>2018</v>
      </c>
      <c r="C16" s="4" t="s">
        <v>39</v>
      </c>
      <c r="D16" s="7">
        <v>967510</v>
      </c>
      <c r="E16" s="7">
        <v>55924500</v>
      </c>
      <c r="F16" s="8">
        <v>17.300288782197399</v>
      </c>
    </row>
    <row r="17" spans="1:6" ht="14.45" customHeight="1" x14ac:dyDescent="0.2">
      <c r="A17" s="4">
        <v>2018</v>
      </c>
      <c r="B17" s="4">
        <v>2018</v>
      </c>
      <c r="C17" s="4" t="s">
        <v>38</v>
      </c>
      <c r="D17" s="7">
        <v>6069822</v>
      </c>
      <c r="E17" s="7">
        <v>55924500</v>
      </c>
      <c r="F17" s="8">
        <v>108.536008368425</v>
      </c>
    </row>
    <row r="18" spans="1:6" ht="14.45" customHeight="1" x14ac:dyDescent="0.2">
      <c r="A18" s="4">
        <v>2018</v>
      </c>
      <c r="B18" s="4">
        <v>2018</v>
      </c>
      <c r="C18" s="4" t="s">
        <v>37</v>
      </c>
      <c r="D18" s="7">
        <v>1509000</v>
      </c>
      <c r="E18" s="7">
        <v>55924500</v>
      </c>
      <c r="F18" s="8">
        <v>26.982807177533999</v>
      </c>
    </row>
    <row r="19" spans="1:6" ht="14.45" customHeight="1" x14ac:dyDescent="0.2">
      <c r="A19" s="4">
        <v>2019</v>
      </c>
      <c r="B19" s="4">
        <v>2019</v>
      </c>
      <c r="C19" s="4" t="s">
        <v>36</v>
      </c>
      <c r="D19" s="7">
        <v>1291051</v>
      </c>
      <c r="E19" s="7">
        <v>56230100</v>
      </c>
      <c r="F19" s="8">
        <v>22.960140565284402</v>
      </c>
    </row>
    <row r="20" spans="1:6" ht="14.45" customHeight="1" x14ac:dyDescent="0.2">
      <c r="A20" s="4">
        <v>2019</v>
      </c>
      <c r="B20" s="4">
        <v>2019</v>
      </c>
      <c r="C20" s="4" t="s">
        <v>39</v>
      </c>
      <c r="D20" s="7">
        <v>925384</v>
      </c>
      <c r="E20" s="7">
        <v>56230100</v>
      </c>
      <c r="F20" s="8">
        <v>16.457093264995098</v>
      </c>
    </row>
    <row r="21" spans="1:6" ht="14.45" customHeight="1" x14ac:dyDescent="0.2">
      <c r="A21" s="4">
        <v>2019</v>
      </c>
      <c r="B21" s="4">
        <v>2019</v>
      </c>
      <c r="C21" s="4" t="s">
        <v>38</v>
      </c>
      <c r="D21" s="7">
        <v>5887143</v>
      </c>
      <c r="E21" s="7">
        <v>56230100</v>
      </c>
      <c r="F21" s="8">
        <v>104.697359599218</v>
      </c>
    </row>
    <row r="22" spans="1:6" ht="14.45" customHeight="1" x14ac:dyDescent="0.2">
      <c r="A22" s="4">
        <v>2019</v>
      </c>
      <c r="B22" s="4">
        <v>2019</v>
      </c>
      <c r="C22" s="4" t="s">
        <v>37</v>
      </c>
      <c r="D22" s="7">
        <v>1506633</v>
      </c>
      <c r="E22" s="7">
        <v>56230100</v>
      </c>
      <c r="F22" s="8">
        <v>26.794065811727201</v>
      </c>
    </row>
    <row r="23" spans="1:6" ht="14.45" customHeight="1" x14ac:dyDescent="0.2">
      <c r="A23" s="4">
        <v>2020</v>
      </c>
      <c r="B23" s="4">
        <v>2020</v>
      </c>
      <c r="C23" s="4" t="s">
        <v>36</v>
      </c>
      <c r="D23" s="7">
        <v>1128499</v>
      </c>
      <c r="E23" s="7">
        <v>56326000</v>
      </c>
      <c r="F23" s="8">
        <v>20.0351347512694</v>
      </c>
    </row>
    <row r="24" spans="1:6" ht="14.45" customHeight="1" x14ac:dyDescent="0.2">
      <c r="A24" s="4">
        <v>2020</v>
      </c>
      <c r="B24" s="4">
        <v>2020</v>
      </c>
      <c r="C24" s="4" t="s">
        <v>39</v>
      </c>
      <c r="D24" s="7">
        <v>879550</v>
      </c>
      <c r="E24" s="7">
        <v>56326000</v>
      </c>
      <c r="F24" s="8">
        <v>15.6153463764514</v>
      </c>
    </row>
    <row r="25" spans="1:6" ht="14.45" customHeight="1" x14ac:dyDescent="0.2">
      <c r="A25" s="4">
        <v>2020</v>
      </c>
      <c r="B25" s="4">
        <v>2020</v>
      </c>
      <c r="C25" s="4" t="s">
        <v>38</v>
      </c>
      <c r="D25" s="7">
        <v>5610003</v>
      </c>
      <c r="E25" s="7">
        <v>56326000</v>
      </c>
      <c r="F25" s="8">
        <v>99.598817597557101</v>
      </c>
    </row>
    <row r="26" spans="1:6" ht="14.45" customHeight="1" x14ac:dyDescent="0.2">
      <c r="A26" s="4">
        <v>2020</v>
      </c>
      <c r="B26" s="4">
        <v>2020</v>
      </c>
      <c r="C26" s="4" t="s">
        <v>37</v>
      </c>
      <c r="D26" s="7">
        <v>1474425</v>
      </c>
      <c r="E26" s="7">
        <v>56326000</v>
      </c>
      <c r="F26" s="8">
        <v>26.176632461030401</v>
      </c>
    </row>
    <row r="27" spans="1:6" ht="14.45" customHeight="1" x14ac:dyDescent="0.2">
      <c r="A27" s="4">
        <v>2021</v>
      </c>
      <c r="B27" s="4">
        <v>2021</v>
      </c>
      <c r="C27" s="4" t="s">
        <v>36</v>
      </c>
      <c r="D27" s="7">
        <v>1094498</v>
      </c>
      <c r="E27" s="7">
        <v>56554900</v>
      </c>
      <c r="F27" s="8">
        <v>19.3528412215387</v>
      </c>
    </row>
    <row r="28" spans="1:6" ht="14.45" customHeight="1" x14ac:dyDescent="0.2">
      <c r="A28" s="4">
        <v>2021</v>
      </c>
      <c r="B28" s="4">
        <v>2021</v>
      </c>
      <c r="C28" s="4" t="s">
        <v>39</v>
      </c>
      <c r="D28" s="7">
        <v>855969</v>
      </c>
      <c r="E28" s="7">
        <v>56554900</v>
      </c>
      <c r="F28" s="8">
        <v>15.1351872251564</v>
      </c>
    </row>
    <row r="29" spans="1:6" ht="14.45" customHeight="1" x14ac:dyDescent="0.2">
      <c r="A29" s="4">
        <v>2021</v>
      </c>
      <c r="B29" s="4">
        <v>2021</v>
      </c>
      <c r="C29" s="4" t="s">
        <v>38</v>
      </c>
      <c r="D29" s="7">
        <v>5627564</v>
      </c>
      <c r="E29" s="7">
        <v>56554900</v>
      </c>
      <c r="F29" s="8">
        <v>99.506214315647298</v>
      </c>
    </row>
    <row r="30" spans="1:6" ht="14.45" customHeight="1" x14ac:dyDescent="0.2">
      <c r="A30" s="4">
        <v>2021</v>
      </c>
      <c r="B30" s="4">
        <v>2021</v>
      </c>
      <c r="C30" s="4" t="s">
        <v>37</v>
      </c>
      <c r="D30" s="7">
        <v>1512519</v>
      </c>
      <c r="E30" s="7">
        <v>56554900</v>
      </c>
      <c r="F30" s="8">
        <v>26.7442608863246</v>
      </c>
    </row>
    <row r="31" spans="1:6" ht="14.45" customHeight="1" x14ac:dyDescent="0.2">
      <c r="A31" s="4">
        <v>2022</v>
      </c>
      <c r="B31" s="4">
        <v>2022</v>
      </c>
      <c r="C31" s="4" t="s">
        <v>36</v>
      </c>
      <c r="D31" s="7">
        <v>1072061</v>
      </c>
      <c r="E31" s="7">
        <v>57112500</v>
      </c>
      <c r="F31" s="8">
        <v>18.771039614795399</v>
      </c>
    </row>
    <row r="32" spans="1:6" ht="14.45" customHeight="1" x14ac:dyDescent="0.2">
      <c r="A32" s="4">
        <v>2022</v>
      </c>
      <c r="B32" s="4">
        <v>2022</v>
      </c>
      <c r="C32" s="4" t="s">
        <v>39</v>
      </c>
      <c r="D32" s="7">
        <v>807299</v>
      </c>
      <c r="E32" s="7">
        <v>57112500</v>
      </c>
      <c r="F32" s="8">
        <v>14.135241847231301</v>
      </c>
    </row>
    <row r="33" spans="1:6" ht="14.45" customHeight="1" x14ac:dyDescent="0.2">
      <c r="A33" s="4">
        <v>2022</v>
      </c>
      <c r="B33" s="4">
        <v>2022</v>
      </c>
      <c r="C33" s="4" t="s">
        <v>38</v>
      </c>
      <c r="D33" s="7">
        <v>5593772</v>
      </c>
      <c r="E33" s="7">
        <v>57112500</v>
      </c>
      <c r="F33" s="8">
        <v>97.943042241190597</v>
      </c>
    </row>
    <row r="34" spans="1:6" ht="14.45" customHeight="1" x14ac:dyDescent="0.2">
      <c r="A34" s="4">
        <v>2022</v>
      </c>
      <c r="B34" s="4">
        <v>2022</v>
      </c>
      <c r="C34" s="4" t="s">
        <v>37</v>
      </c>
      <c r="D34" s="7">
        <v>1542470</v>
      </c>
      <c r="E34" s="7">
        <v>57112500</v>
      </c>
      <c r="F34" s="8">
        <v>27.007572773035701</v>
      </c>
    </row>
    <row r="35" spans="1:6" ht="14.45" customHeight="1" x14ac:dyDescent="0.2">
      <c r="A35" s="4">
        <v>2023</v>
      </c>
      <c r="B35" s="4">
        <v>2023</v>
      </c>
      <c r="C35" s="4" t="s">
        <v>36</v>
      </c>
      <c r="D35" s="7">
        <v>1011791</v>
      </c>
      <c r="E35" s="7">
        <v>57690300</v>
      </c>
      <c r="F35" s="8">
        <v>17.538321000237499</v>
      </c>
    </row>
    <row r="36" spans="1:6" ht="14.45" customHeight="1" x14ac:dyDescent="0.2">
      <c r="A36" s="4">
        <v>2023</v>
      </c>
      <c r="B36" s="4">
        <v>2023</v>
      </c>
      <c r="C36" s="4" t="s">
        <v>39</v>
      </c>
      <c r="D36" s="7">
        <v>774453</v>
      </c>
      <c r="E36" s="7">
        <v>57690300</v>
      </c>
      <c r="F36" s="8">
        <v>13.424319166307001</v>
      </c>
    </row>
    <row r="37" spans="1:6" ht="14.45" customHeight="1" x14ac:dyDescent="0.2">
      <c r="A37" s="4">
        <v>2023</v>
      </c>
      <c r="B37" s="4">
        <v>2023</v>
      </c>
      <c r="C37" s="4" t="s">
        <v>38</v>
      </c>
      <c r="D37" s="7">
        <v>5581808</v>
      </c>
      <c r="E37" s="7">
        <v>57690300</v>
      </c>
      <c r="F37" s="8">
        <v>96.754705730426096</v>
      </c>
    </row>
    <row r="38" spans="1:6" ht="14.45" customHeight="1" x14ac:dyDescent="0.2">
      <c r="A38" s="4">
        <v>2023</v>
      </c>
      <c r="B38" s="4">
        <v>2023</v>
      </c>
      <c r="C38" s="4" t="s">
        <v>37</v>
      </c>
      <c r="D38" s="7">
        <v>1573623</v>
      </c>
      <c r="E38" s="7">
        <v>57690300</v>
      </c>
      <c r="F38" s="8">
        <v>27.277081242427201</v>
      </c>
    </row>
    <row r="39" spans="1:6" ht="14.45" customHeight="1" x14ac:dyDescent="0.2">
      <c r="A39" s="4">
        <v>2024</v>
      </c>
      <c r="B39" s="4">
        <v>2024</v>
      </c>
      <c r="C39" s="4" t="s">
        <v>36</v>
      </c>
      <c r="D39" s="7">
        <v>930139</v>
      </c>
      <c r="E39" s="7">
        <v>57690300</v>
      </c>
      <c r="F39" s="8">
        <v>16.122970412703701</v>
      </c>
    </row>
    <row r="40" spans="1:6" ht="14.45" customHeight="1" x14ac:dyDescent="0.2">
      <c r="A40" s="4">
        <v>2024</v>
      </c>
      <c r="B40" s="4">
        <v>2024</v>
      </c>
      <c r="C40" s="4" t="s">
        <v>39</v>
      </c>
      <c r="D40" s="7">
        <v>734100</v>
      </c>
      <c r="E40" s="7">
        <v>57690300</v>
      </c>
      <c r="F40" s="8">
        <v>12.724842824530301</v>
      </c>
    </row>
    <row r="41" spans="1:6" ht="14.45" customHeight="1" x14ac:dyDescent="0.2">
      <c r="A41" s="4">
        <v>2024</v>
      </c>
      <c r="B41" s="4">
        <v>2024</v>
      </c>
      <c r="C41" s="4" t="s">
        <v>38</v>
      </c>
      <c r="D41" s="7">
        <v>5562019</v>
      </c>
      <c r="E41" s="7">
        <v>57690300</v>
      </c>
      <c r="F41" s="8">
        <v>96.411684459952497</v>
      </c>
    </row>
    <row r="42" spans="1:6" ht="14.45" customHeight="1" x14ac:dyDescent="0.2">
      <c r="A42" s="4">
        <v>2024</v>
      </c>
      <c r="B42" s="4">
        <v>2024</v>
      </c>
      <c r="C42" s="4" t="s">
        <v>37</v>
      </c>
      <c r="D42" s="7">
        <v>1590238</v>
      </c>
      <c r="E42" s="7">
        <v>57690300</v>
      </c>
      <c r="F42" s="8">
        <v>27.565084598277402</v>
      </c>
    </row>
    <row r="43" spans="1:6" x14ac:dyDescent="0.2">
      <c r="A43" s="4"/>
      <c r="B43" s="4"/>
      <c r="C43" s="4"/>
      <c r="D43" s="7"/>
      <c r="E43" s="7"/>
      <c r="F43" s="8"/>
    </row>
    <row r="44" spans="1:6" x14ac:dyDescent="0.2">
      <c r="A44" s="4"/>
      <c r="B44" s="4"/>
      <c r="C44" s="4"/>
      <c r="D44" s="7"/>
      <c r="E44" s="7"/>
      <c r="F44" s="8"/>
    </row>
    <row r="45" spans="1:6" x14ac:dyDescent="0.2">
      <c r="A45" s="4"/>
      <c r="B45" s="4"/>
      <c r="C45" s="4"/>
      <c r="D45" s="7"/>
      <c r="E45" s="7"/>
      <c r="F45" s="8"/>
    </row>
    <row r="46" spans="1:6" x14ac:dyDescent="0.2">
      <c r="A46" s="4"/>
      <c r="B46" s="4"/>
      <c r="C46" s="4"/>
      <c r="D46" s="7"/>
      <c r="E46" s="7"/>
      <c r="F46" s="8"/>
    </row>
    <row r="47" spans="1:6" x14ac:dyDescent="0.2">
      <c r="A47" s="4"/>
      <c r="B47" s="4"/>
      <c r="C47" s="4"/>
      <c r="D47" s="7"/>
      <c r="E47" s="7"/>
      <c r="F47" s="8"/>
    </row>
    <row r="48" spans="1:6" x14ac:dyDescent="0.2">
      <c r="A48" s="4"/>
      <c r="B48" s="4"/>
      <c r="C48" s="4"/>
      <c r="D48" s="7"/>
      <c r="E48" s="7"/>
      <c r="F48" s="8"/>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2"/>
  <sheetViews>
    <sheetView showGridLines="0" workbookViewId="0"/>
  </sheetViews>
  <sheetFormatPr defaultColWidth="11.42578125" defaultRowHeight="12.75" x14ac:dyDescent="0.2"/>
  <cols>
    <col min="1" max="1" width="14.7109375" customWidth="1"/>
    <col min="2" max="2" width="25.7109375" customWidth="1"/>
    <col min="3" max="3" width="16.7109375" customWidth="1"/>
    <col min="4" max="4" width="47.7109375" customWidth="1"/>
    <col min="5" max="5" width="18.7109375" customWidth="1"/>
    <col min="6" max="6" width="23.7109375" customWidth="1"/>
    <col min="7" max="7" width="25.7109375" customWidth="1"/>
    <col min="8" max="8" width="11.7109375" customWidth="1"/>
    <col min="9" max="9" width="31.7109375" customWidth="1"/>
  </cols>
  <sheetData>
    <row r="1" spans="1:9" ht="14.45" customHeight="1" x14ac:dyDescent="0.2">
      <c r="A1" s="1" t="s">
        <v>56</v>
      </c>
    </row>
    <row r="2" spans="1:9" ht="29.1" customHeight="1" x14ac:dyDescent="0.2">
      <c r="A2" s="1" t="s">
        <v>32</v>
      </c>
    </row>
    <row r="3" spans="1:9" ht="14.45" customHeight="1" x14ac:dyDescent="0.2">
      <c r="A3" t="s">
        <v>41</v>
      </c>
    </row>
    <row r="4" spans="1:9" ht="14.45" customHeight="1" x14ac:dyDescent="0.2">
      <c r="A4" t="s">
        <v>42</v>
      </c>
    </row>
    <row r="5" spans="1:9" ht="14.45" customHeight="1" x14ac:dyDescent="0.2">
      <c r="A5" t="s">
        <v>43</v>
      </c>
    </row>
    <row r="6" spans="1:9" ht="29.1" customHeight="1" x14ac:dyDescent="0.2">
      <c r="A6" s="3" t="s">
        <v>7</v>
      </c>
      <c r="B6" s="3" t="s">
        <v>57</v>
      </c>
      <c r="C6" s="3" t="s">
        <v>58</v>
      </c>
      <c r="D6" s="3" t="s">
        <v>59</v>
      </c>
      <c r="E6" s="3" t="s">
        <v>60</v>
      </c>
      <c r="F6" s="3" t="s">
        <v>45</v>
      </c>
      <c r="G6" s="5" t="s">
        <v>46</v>
      </c>
      <c r="H6" s="5" t="s">
        <v>25</v>
      </c>
      <c r="I6" s="5" t="s">
        <v>27</v>
      </c>
    </row>
    <row r="7" spans="1:9" ht="14.45" customHeight="1" x14ac:dyDescent="0.2">
      <c r="A7" s="4">
        <v>2016</v>
      </c>
      <c r="B7" s="4" t="s">
        <v>61</v>
      </c>
      <c r="C7" s="4" t="s">
        <v>62</v>
      </c>
      <c r="D7" s="4" t="s">
        <v>63</v>
      </c>
      <c r="E7" s="4" t="s">
        <v>64</v>
      </c>
      <c r="F7" s="4" t="s">
        <v>47</v>
      </c>
      <c r="G7" s="7">
        <v>1210051</v>
      </c>
      <c r="H7" s="7">
        <v>7891029</v>
      </c>
      <c r="I7" s="8">
        <v>15691110.18</v>
      </c>
    </row>
    <row r="8" spans="1:9" ht="14.45" customHeight="1" x14ac:dyDescent="0.2">
      <c r="A8" s="4">
        <v>2016</v>
      </c>
      <c r="B8" s="4" t="s">
        <v>61</v>
      </c>
      <c r="C8" s="4" t="s">
        <v>62</v>
      </c>
      <c r="D8" s="4" t="s">
        <v>63</v>
      </c>
      <c r="E8" s="4" t="s">
        <v>64</v>
      </c>
      <c r="F8" s="4" t="s">
        <v>48</v>
      </c>
      <c r="G8" s="7">
        <v>0</v>
      </c>
      <c r="H8" s="7">
        <v>394277</v>
      </c>
      <c r="I8" s="8">
        <v>769398.55</v>
      </c>
    </row>
    <row r="9" spans="1:9" ht="14.45" customHeight="1" x14ac:dyDescent="0.2">
      <c r="A9" s="4">
        <v>2016</v>
      </c>
      <c r="B9" s="4" t="s">
        <v>61</v>
      </c>
      <c r="C9" s="4" t="s">
        <v>62</v>
      </c>
      <c r="D9" s="4" t="s">
        <v>65</v>
      </c>
      <c r="E9" s="4" t="s">
        <v>66</v>
      </c>
      <c r="F9" s="4" t="s">
        <v>47</v>
      </c>
      <c r="G9" s="7">
        <v>1305913</v>
      </c>
      <c r="H9" s="7">
        <v>6151661</v>
      </c>
      <c r="I9" s="8">
        <v>12154364.32</v>
      </c>
    </row>
    <row r="10" spans="1:9" ht="14.45" customHeight="1" x14ac:dyDescent="0.2">
      <c r="A10" s="4">
        <v>2016</v>
      </c>
      <c r="B10" s="4" t="s">
        <v>61</v>
      </c>
      <c r="C10" s="4" t="s">
        <v>62</v>
      </c>
      <c r="D10" s="4" t="s">
        <v>65</v>
      </c>
      <c r="E10" s="4" t="s">
        <v>66</v>
      </c>
      <c r="F10" s="4" t="s">
        <v>48</v>
      </c>
      <c r="G10" s="7">
        <v>0</v>
      </c>
      <c r="H10" s="7">
        <v>437213</v>
      </c>
      <c r="I10" s="8">
        <v>1447507.36</v>
      </c>
    </row>
    <row r="11" spans="1:9" ht="14.45" customHeight="1" x14ac:dyDescent="0.2">
      <c r="A11" s="4">
        <v>2016</v>
      </c>
      <c r="B11" s="4" t="s">
        <v>67</v>
      </c>
      <c r="C11" s="4" t="s">
        <v>68</v>
      </c>
      <c r="D11" s="4" t="s">
        <v>69</v>
      </c>
      <c r="E11" s="4" t="s">
        <v>70</v>
      </c>
      <c r="F11" s="4" t="s">
        <v>47</v>
      </c>
      <c r="G11" s="7">
        <v>4026048</v>
      </c>
      <c r="H11" s="7">
        <v>17364220</v>
      </c>
      <c r="I11" s="8">
        <v>89611364.129999995</v>
      </c>
    </row>
    <row r="12" spans="1:9" ht="14.45" customHeight="1" x14ac:dyDescent="0.2">
      <c r="A12" s="4">
        <v>2016</v>
      </c>
      <c r="B12" s="4" t="s">
        <v>67</v>
      </c>
      <c r="C12" s="4" t="s">
        <v>68</v>
      </c>
      <c r="D12" s="4" t="s">
        <v>69</v>
      </c>
      <c r="E12" s="4" t="s">
        <v>70</v>
      </c>
      <c r="F12" s="4" t="s">
        <v>48</v>
      </c>
      <c r="G12" s="7">
        <v>0</v>
      </c>
      <c r="H12" s="7">
        <v>648239</v>
      </c>
      <c r="I12" s="8">
        <v>3010817.9</v>
      </c>
    </row>
    <row r="13" spans="1:9" ht="14.45" customHeight="1" x14ac:dyDescent="0.2">
      <c r="A13" s="4">
        <v>2016</v>
      </c>
      <c r="B13" s="4" t="s">
        <v>67</v>
      </c>
      <c r="C13" s="4" t="s">
        <v>68</v>
      </c>
      <c r="D13" s="4" t="s">
        <v>71</v>
      </c>
      <c r="E13" s="4" t="s">
        <v>72</v>
      </c>
      <c r="F13" s="4" t="s">
        <v>47</v>
      </c>
      <c r="G13" s="7">
        <v>3185370</v>
      </c>
      <c r="H13" s="7">
        <v>22611333</v>
      </c>
      <c r="I13" s="8">
        <v>273410473.87</v>
      </c>
    </row>
    <row r="14" spans="1:9" ht="14.45" customHeight="1" x14ac:dyDescent="0.2">
      <c r="A14" s="4">
        <v>2016</v>
      </c>
      <c r="B14" s="4" t="s">
        <v>67</v>
      </c>
      <c r="C14" s="4" t="s">
        <v>68</v>
      </c>
      <c r="D14" s="4" t="s">
        <v>71</v>
      </c>
      <c r="E14" s="4" t="s">
        <v>72</v>
      </c>
      <c r="F14" s="4" t="s">
        <v>48</v>
      </c>
      <c r="G14" s="7">
        <v>0</v>
      </c>
      <c r="H14" s="7">
        <v>1396497</v>
      </c>
      <c r="I14" s="8">
        <v>19508560.879999999</v>
      </c>
    </row>
    <row r="15" spans="1:9" ht="14.45" customHeight="1" x14ac:dyDescent="0.2">
      <c r="A15" s="4">
        <v>2016</v>
      </c>
      <c r="B15" s="4" t="s">
        <v>73</v>
      </c>
      <c r="C15" s="4" t="s">
        <v>74</v>
      </c>
      <c r="D15" s="4" t="s">
        <v>75</v>
      </c>
      <c r="E15" s="4" t="s">
        <v>76</v>
      </c>
      <c r="F15" s="4" t="s">
        <v>47</v>
      </c>
      <c r="G15" s="7">
        <v>1348202</v>
      </c>
      <c r="H15" s="7">
        <v>11615668</v>
      </c>
      <c r="I15" s="8">
        <v>331985672.88</v>
      </c>
    </row>
    <row r="16" spans="1:9" ht="14.45" customHeight="1" x14ac:dyDescent="0.2">
      <c r="A16" s="4">
        <v>2016</v>
      </c>
      <c r="B16" s="4" t="s">
        <v>73</v>
      </c>
      <c r="C16" s="4" t="s">
        <v>74</v>
      </c>
      <c r="D16" s="4" t="s">
        <v>75</v>
      </c>
      <c r="E16" s="4" t="s">
        <v>76</v>
      </c>
      <c r="F16" s="4" t="s">
        <v>48</v>
      </c>
      <c r="G16" s="7">
        <v>0</v>
      </c>
      <c r="H16" s="7">
        <v>398042</v>
      </c>
      <c r="I16" s="8">
        <v>12237223.529999999</v>
      </c>
    </row>
    <row r="17" spans="1:9" ht="14.45" customHeight="1" x14ac:dyDescent="0.2">
      <c r="A17" s="4">
        <v>2017</v>
      </c>
      <c r="B17" s="4" t="s">
        <v>61</v>
      </c>
      <c r="C17" s="4" t="s">
        <v>62</v>
      </c>
      <c r="D17" s="4" t="s">
        <v>63</v>
      </c>
      <c r="E17" s="4" t="s">
        <v>64</v>
      </c>
      <c r="F17" s="4" t="s">
        <v>47</v>
      </c>
      <c r="G17" s="7">
        <v>1160962</v>
      </c>
      <c r="H17" s="7">
        <v>7586114</v>
      </c>
      <c r="I17" s="8">
        <v>10894581.98</v>
      </c>
    </row>
    <row r="18" spans="1:9" ht="14.45" customHeight="1" x14ac:dyDescent="0.2">
      <c r="A18" s="4">
        <v>2017</v>
      </c>
      <c r="B18" s="4" t="s">
        <v>61</v>
      </c>
      <c r="C18" s="4" t="s">
        <v>62</v>
      </c>
      <c r="D18" s="4" t="s">
        <v>63</v>
      </c>
      <c r="E18" s="4" t="s">
        <v>64</v>
      </c>
      <c r="F18" s="4" t="s">
        <v>48</v>
      </c>
      <c r="G18" s="7">
        <v>0</v>
      </c>
      <c r="H18" s="7">
        <v>299501</v>
      </c>
      <c r="I18" s="8">
        <v>407101.05</v>
      </c>
    </row>
    <row r="19" spans="1:9" ht="14.45" customHeight="1" x14ac:dyDescent="0.2">
      <c r="A19" s="4">
        <v>2017</v>
      </c>
      <c r="B19" s="4" t="s">
        <v>61</v>
      </c>
      <c r="C19" s="4" t="s">
        <v>62</v>
      </c>
      <c r="D19" s="4" t="s">
        <v>65</v>
      </c>
      <c r="E19" s="4" t="s">
        <v>66</v>
      </c>
      <c r="F19" s="4" t="s">
        <v>47</v>
      </c>
      <c r="G19" s="7">
        <v>1280549</v>
      </c>
      <c r="H19" s="7">
        <v>6097753</v>
      </c>
      <c r="I19" s="8">
        <v>15662901.23</v>
      </c>
    </row>
    <row r="20" spans="1:9" ht="14.45" customHeight="1" x14ac:dyDescent="0.2">
      <c r="A20" s="4">
        <v>2017</v>
      </c>
      <c r="B20" s="4" t="s">
        <v>61</v>
      </c>
      <c r="C20" s="4" t="s">
        <v>62</v>
      </c>
      <c r="D20" s="4" t="s">
        <v>65</v>
      </c>
      <c r="E20" s="4" t="s">
        <v>66</v>
      </c>
      <c r="F20" s="4" t="s">
        <v>48</v>
      </c>
      <c r="G20" s="7">
        <v>0</v>
      </c>
      <c r="H20" s="7">
        <v>352489</v>
      </c>
      <c r="I20" s="8">
        <v>1041962.31</v>
      </c>
    </row>
    <row r="21" spans="1:9" ht="14.45" customHeight="1" x14ac:dyDescent="0.2">
      <c r="A21" s="4">
        <v>2017</v>
      </c>
      <c r="B21" s="4" t="s">
        <v>67</v>
      </c>
      <c r="C21" s="4" t="s">
        <v>68</v>
      </c>
      <c r="D21" s="4" t="s">
        <v>69</v>
      </c>
      <c r="E21" s="4" t="s">
        <v>70</v>
      </c>
      <c r="F21" s="4" t="s">
        <v>47</v>
      </c>
      <c r="G21" s="7">
        <v>3858619</v>
      </c>
      <c r="H21" s="7">
        <v>17089922</v>
      </c>
      <c r="I21" s="8">
        <v>79199053.930000007</v>
      </c>
    </row>
    <row r="22" spans="1:9" ht="14.45" customHeight="1" x14ac:dyDescent="0.2">
      <c r="A22" s="4">
        <v>2017</v>
      </c>
      <c r="B22" s="4" t="s">
        <v>67</v>
      </c>
      <c r="C22" s="4" t="s">
        <v>68</v>
      </c>
      <c r="D22" s="4" t="s">
        <v>69</v>
      </c>
      <c r="E22" s="4" t="s">
        <v>70</v>
      </c>
      <c r="F22" s="4" t="s">
        <v>48</v>
      </c>
      <c r="G22" s="7">
        <v>0</v>
      </c>
      <c r="H22" s="7">
        <v>445937</v>
      </c>
      <c r="I22" s="8">
        <v>1809951.64</v>
      </c>
    </row>
    <row r="23" spans="1:9" ht="14.45" customHeight="1" x14ac:dyDescent="0.2">
      <c r="A23" s="4">
        <v>2017</v>
      </c>
      <c r="B23" s="4" t="s">
        <v>67</v>
      </c>
      <c r="C23" s="4" t="s">
        <v>68</v>
      </c>
      <c r="D23" s="4" t="s">
        <v>71</v>
      </c>
      <c r="E23" s="4" t="s">
        <v>72</v>
      </c>
      <c r="F23" s="4" t="s">
        <v>47</v>
      </c>
      <c r="G23" s="7">
        <v>3150648</v>
      </c>
      <c r="H23" s="7">
        <v>22752877</v>
      </c>
      <c r="I23" s="8">
        <v>248106353.94</v>
      </c>
    </row>
    <row r="24" spans="1:9" ht="14.45" customHeight="1" x14ac:dyDescent="0.2">
      <c r="A24" s="4">
        <v>2017</v>
      </c>
      <c r="B24" s="4" t="s">
        <v>67</v>
      </c>
      <c r="C24" s="4" t="s">
        <v>68</v>
      </c>
      <c r="D24" s="4" t="s">
        <v>71</v>
      </c>
      <c r="E24" s="4" t="s">
        <v>72</v>
      </c>
      <c r="F24" s="4" t="s">
        <v>48</v>
      </c>
      <c r="G24" s="7">
        <v>0</v>
      </c>
      <c r="H24" s="7">
        <v>1203169</v>
      </c>
      <c r="I24" s="8">
        <v>15921852.449999999</v>
      </c>
    </row>
    <row r="25" spans="1:9" ht="14.45" customHeight="1" x14ac:dyDescent="0.2">
      <c r="A25" s="4">
        <v>2017</v>
      </c>
      <c r="B25" s="4" t="s">
        <v>73</v>
      </c>
      <c r="C25" s="4" t="s">
        <v>74</v>
      </c>
      <c r="D25" s="4" t="s">
        <v>75</v>
      </c>
      <c r="E25" s="4" t="s">
        <v>76</v>
      </c>
      <c r="F25" s="4" t="s">
        <v>47</v>
      </c>
      <c r="G25" s="7">
        <v>1458993</v>
      </c>
      <c r="H25" s="7">
        <v>13026892</v>
      </c>
      <c r="I25" s="8">
        <v>254795364.16999999</v>
      </c>
    </row>
    <row r="26" spans="1:9" ht="14.45" customHeight="1" x14ac:dyDescent="0.2">
      <c r="A26" s="4">
        <v>2017</v>
      </c>
      <c r="B26" s="4" t="s">
        <v>73</v>
      </c>
      <c r="C26" s="4" t="s">
        <v>74</v>
      </c>
      <c r="D26" s="4" t="s">
        <v>75</v>
      </c>
      <c r="E26" s="4" t="s">
        <v>76</v>
      </c>
      <c r="F26" s="4" t="s">
        <v>48</v>
      </c>
      <c r="G26" s="7">
        <v>0</v>
      </c>
      <c r="H26" s="7">
        <v>312470</v>
      </c>
      <c r="I26" s="8">
        <v>6819021.3700000001</v>
      </c>
    </row>
    <row r="27" spans="1:9" ht="14.45" customHeight="1" x14ac:dyDescent="0.2">
      <c r="A27" s="4">
        <v>2018</v>
      </c>
      <c r="B27" s="4" t="s">
        <v>61</v>
      </c>
      <c r="C27" s="4" t="s">
        <v>62</v>
      </c>
      <c r="D27" s="4" t="s">
        <v>63</v>
      </c>
      <c r="E27" s="4" t="s">
        <v>64</v>
      </c>
      <c r="F27" s="4" t="s">
        <v>47</v>
      </c>
      <c r="G27" s="7">
        <v>1091844</v>
      </c>
      <c r="H27" s="7">
        <v>7244872</v>
      </c>
      <c r="I27" s="8">
        <v>9217227.6400000006</v>
      </c>
    </row>
    <row r="28" spans="1:9" ht="14.45" customHeight="1" x14ac:dyDescent="0.2">
      <c r="A28" s="4">
        <v>2018</v>
      </c>
      <c r="B28" s="4" t="s">
        <v>61</v>
      </c>
      <c r="C28" s="4" t="s">
        <v>62</v>
      </c>
      <c r="D28" s="4" t="s">
        <v>63</v>
      </c>
      <c r="E28" s="4" t="s">
        <v>64</v>
      </c>
      <c r="F28" s="4" t="s">
        <v>48</v>
      </c>
      <c r="G28" s="7">
        <v>0</v>
      </c>
      <c r="H28" s="7">
        <v>249744</v>
      </c>
      <c r="I28" s="8">
        <v>304693.69</v>
      </c>
    </row>
    <row r="29" spans="1:9" ht="14.45" customHeight="1" x14ac:dyDescent="0.2">
      <c r="A29" s="4">
        <v>2018</v>
      </c>
      <c r="B29" s="4" t="s">
        <v>61</v>
      </c>
      <c r="C29" s="4" t="s">
        <v>62</v>
      </c>
      <c r="D29" s="4" t="s">
        <v>65</v>
      </c>
      <c r="E29" s="4" t="s">
        <v>66</v>
      </c>
      <c r="F29" s="4" t="s">
        <v>47</v>
      </c>
      <c r="G29" s="7">
        <v>1229320</v>
      </c>
      <c r="H29" s="7">
        <v>5956995</v>
      </c>
      <c r="I29" s="8">
        <v>12765205.029999999</v>
      </c>
    </row>
    <row r="30" spans="1:9" ht="14.45" customHeight="1" x14ac:dyDescent="0.2">
      <c r="A30" s="4">
        <v>2018</v>
      </c>
      <c r="B30" s="4" t="s">
        <v>61</v>
      </c>
      <c r="C30" s="4" t="s">
        <v>62</v>
      </c>
      <c r="D30" s="4" t="s">
        <v>65</v>
      </c>
      <c r="E30" s="4" t="s">
        <v>66</v>
      </c>
      <c r="F30" s="4" t="s">
        <v>48</v>
      </c>
      <c r="G30" s="7">
        <v>0</v>
      </c>
      <c r="H30" s="7">
        <v>309489</v>
      </c>
      <c r="I30" s="8">
        <v>719224.77</v>
      </c>
    </row>
    <row r="31" spans="1:9" ht="14.45" customHeight="1" x14ac:dyDescent="0.2">
      <c r="A31" s="4">
        <v>2018</v>
      </c>
      <c r="B31" s="4" t="s">
        <v>67</v>
      </c>
      <c r="C31" s="4" t="s">
        <v>68</v>
      </c>
      <c r="D31" s="4" t="s">
        <v>69</v>
      </c>
      <c r="E31" s="4" t="s">
        <v>70</v>
      </c>
      <c r="F31" s="4" t="s">
        <v>47</v>
      </c>
      <c r="G31" s="7">
        <v>3665523</v>
      </c>
      <c r="H31" s="7">
        <v>16751430</v>
      </c>
      <c r="I31" s="8">
        <v>70934958.230000004</v>
      </c>
    </row>
    <row r="32" spans="1:9" ht="14.45" customHeight="1" x14ac:dyDescent="0.2">
      <c r="A32" s="4">
        <v>2018</v>
      </c>
      <c r="B32" s="4" t="s">
        <v>67</v>
      </c>
      <c r="C32" s="4" t="s">
        <v>68</v>
      </c>
      <c r="D32" s="4" t="s">
        <v>69</v>
      </c>
      <c r="E32" s="4" t="s">
        <v>70</v>
      </c>
      <c r="F32" s="4" t="s">
        <v>48</v>
      </c>
      <c r="G32" s="7">
        <v>0</v>
      </c>
      <c r="H32" s="7">
        <v>352603</v>
      </c>
      <c r="I32" s="8">
        <v>1274874.01</v>
      </c>
    </row>
    <row r="33" spans="1:9" ht="14.45" customHeight="1" x14ac:dyDescent="0.2">
      <c r="A33" s="4">
        <v>2018</v>
      </c>
      <c r="B33" s="4" t="s">
        <v>67</v>
      </c>
      <c r="C33" s="4" t="s">
        <v>68</v>
      </c>
      <c r="D33" s="4" t="s">
        <v>71</v>
      </c>
      <c r="E33" s="4" t="s">
        <v>72</v>
      </c>
      <c r="F33" s="4" t="s">
        <v>47</v>
      </c>
      <c r="G33" s="7">
        <v>3057077</v>
      </c>
      <c r="H33" s="7">
        <v>22389102</v>
      </c>
      <c r="I33" s="8">
        <v>226185088.86000001</v>
      </c>
    </row>
    <row r="34" spans="1:9" ht="14.45" customHeight="1" x14ac:dyDescent="0.2">
      <c r="A34" s="4">
        <v>2018</v>
      </c>
      <c r="B34" s="4" t="s">
        <v>67</v>
      </c>
      <c r="C34" s="4" t="s">
        <v>68</v>
      </c>
      <c r="D34" s="4" t="s">
        <v>71</v>
      </c>
      <c r="E34" s="4" t="s">
        <v>72</v>
      </c>
      <c r="F34" s="4" t="s">
        <v>48</v>
      </c>
      <c r="G34" s="7">
        <v>0</v>
      </c>
      <c r="H34" s="7">
        <v>1104251</v>
      </c>
      <c r="I34" s="8">
        <v>14122826.77</v>
      </c>
    </row>
    <row r="35" spans="1:9" ht="14.45" customHeight="1" x14ac:dyDescent="0.2">
      <c r="A35" s="4">
        <v>2018</v>
      </c>
      <c r="B35" s="4" t="s">
        <v>73</v>
      </c>
      <c r="C35" s="4" t="s">
        <v>74</v>
      </c>
      <c r="D35" s="4" t="s">
        <v>75</v>
      </c>
      <c r="E35" s="4" t="s">
        <v>76</v>
      </c>
      <c r="F35" s="4" t="s">
        <v>47</v>
      </c>
      <c r="G35" s="7">
        <v>1509000</v>
      </c>
      <c r="H35" s="7">
        <v>14096862</v>
      </c>
      <c r="I35" s="8">
        <v>82429109</v>
      </c>
    </row>
    <row r="36" spans="1:9" ht="14.45" customHeight="1" x14ac:dyDescent="0.2">
      <c r="A36" s="4">
        <v>2018</v>
      </c>
      <c r="B36" s="4" t="s">
        <v>73</v>
      </c>
      <c r="C36" s="4" t="s">
        <v>74</v>
      </c>
      <c r="D36" s="4" t="s">
        <v>75</v>
      </c>
      <c r="E36" s="4" t="s">
        <v>76</v>
      </c>
      <c r="F36" s="4" t="s">
        <v>48</v>
      </c>
      <c r="G36" s="7">
        <v>0</v>
      </c>
      <c r="H36" s="7">
        <v>263203</v>
      </c>
      <c r="I36" s="8">
        <v>1872777.71</v>
      </c>
    </row>
    <row r="37" spans="1:9" ht="14.45" customHeight="1" x14ac:dyDescent="0.2">
      <c r="A37" s="4">
        <v>2019</v>
      </c>
      <c r="B37" s="4" t="s">
        <v>61</v>
      </c>
      <c r="C37" s="4" t="s">
        <v>62</v>
      </c>
      <c r="D37" s="4" t="s">
        <v>63</v>
      </c>
      <c r="E37" s="4" t="s">
        <v>64</v>
      </c>
      <c r="F37" s="4" t="s">
        <v>47</v>
      </c>
      <c r="G37" s="7">
        <v>1034218</v>
      </c>
      <c r="H37" s="7">
        <v>6962986</v>
      </c>
      <c r="I37" s="8">
        <v>9472741.5999999996</v>
      </c>
    </row>
    <row r="38" spans="1:9" ht="14.45" customHeight="1" x14ac:dyDescent="0.2">
      <c r="A38" s="4">
        <v>2019</v>
      </c>
      <c r="B38" s="4" t="s">
        <v>61</v>
      </c>
      <c r="C38" s="4" t="s">
        <v>62</v>
      </c>
      <c r="D38" s="4" t="s">
        <v>63</v>
      </c>
      <c r="E38" s="4" t="s">
        <v>64</v>
      </c>
      <c r="F38" s="4" t="s">
        <v>48</v>
      </c>
      <c r="G38" s="7">
        <v>0</v>
      </c>
      <c r="H38" s="7">
        <v>205585</v>
      </c>
      <c r="I38" s="8">
        <v>232507.44</v>
      </c>
    </row>
    <row r="39" spans="1:9" ht="14.45" customHeight="1" x14ac:dyDescent="0.2">
      <c r="A39" s="4">
        <v>2019</v>
      </c>
      <c r="B39" s="4" t="s">
        <v>61</v>
      </c>
      <c r="C39" s="4" t="s">
        <v>62</v>
      </c>
      <c r="D39" s="4" t="s">
        <v>65</v>
      </c>
      <c r="E39" s="4" t="s">
        <v>66</v>
      </c>
      <c r="F39" s="4" t="s">
        <v>47</v>
      </c>
      <c r="G39" s="7">
        <v>1191943</v>
      </c>
      <c r="H39" s="7">
        <v>5870599</v>
      </c>
      <c r="I39" s="8">
        <v>13446033.83</v>
      </c>
    </row>
    <row r="40" spans="1:9" ht="14.45" customHeight="1" x14ac:dyDescent="0.2">
      <c r="A40" s="4">
        <v>2019</v>
      </c>
      <c r="B40" s="4" t="s">
        <v>61</v>
      </c>
      <c r="C40" s="4" t="s">
        <v>62</v>
      </c>
      <c r="D40" s="4" t="s">
        <v>65</v>
      </c>
      <c r="E40" s="4" t="s">
        <v>66</v>
      </c>
      <c r="F40" s="4" t="s">
        <v>48</v>
      </c>
      <c r="G40" s="7">
        <v>0</v>
      </c>
      <c r="H40" s="7">
        <v>284173</v>
      </c>
      <c r="I40" s="8">
        <v>661431.42000000004</v>
      </c>
    </row>
    <row r="41" spans="1:9" ht="14.45" customHeight="1" x14ac:dyDescent="0.2">
      <c r="A41" s="4">
        <v>2019</v>
      </c>
      <c r="B41" s="4" t="s">
        <v>67</v>
      </c>
      <c r="C41" s="4" t="s">
        <v>68</v>
      </c>
      <c r="D41" s="4" t="s">
        <v>69</v>
      </c>
      <c r="E41" s="4" t="s">
        <v>70</v>
      </c>
      <c r="F41" s="4" t="s">
        <v>47</v>
      </c>
      <c r="G41" s="7">
        <v>3502184</v>
      </c>
      <c r="H41" s="7">
        <v>16512844</v>
      </c>
      <c r="I41" s="8">
        <v>77334612.140000001</v>
      </c>
    </row>
    <row r="42" spans="1:9" ht="14.45" customHeight="1" x14ac:dyDescent="0.2">
      <c r="A42" s="4">
        <v>2019</v>
      </c>
      <c r="B42" s="4" t="s">
        <v>67</v>
      </c>
      <c r="C42" s="4" t="s">
        <v>68</v>
      </c>
      <c r="D42" s="4" t="s">
        <v>69</v>
      </c>
      <c r="E42" s="4" t="s">
        <v>70</v>
      </c>
      <c r="F42" s="4" t="s">
        <v>48</v>
      </c>
      <c r="G42" s="7">
        <v>0</v>
      </c>
      <c r="H42" s="7">
        <v>318768</v>
      </c>
      <c r="I42" s="8">
        <v>1264557.21</v>
      </c>
    </row>
    <row r="43" spans="1:9" ht="14.45" customHeight="1" x14ac:dyDescent="0.2">
      <c r="A43" s="4">
        <v>2019</v>
      </c>
      <c r="B43" s="4" t="s">
        <v>67</v>
      </c>
      <c r="C43" s="4" t="s">
        <v>68</v>
      </c>
      <c r="D43" s="4" t="s">
        <v>71</v>
      </c>
      <c r="E43" s="4" t="s">
        <v>72</v>
      </c>
      <c r="F43" s="4" t="s">
        <v>47</v>
      </c>
      <c r="G43" s="7">
        <v>2998104</v>
      </c>
      <c r="H43" s="7">
        <v>22654670</v>
      </c>
      <c r="I43" s="8">
        <v>222128464.65000001</v>
      </c>
    </row>
    <row r="44" spans="1:9" ht="14.45" customHeight="1" x14ac:dyDescent="0.2">
      <c r="A44" s="4">
        <v>2019</v>
      </c>
      <c r="B44" s="4" t="s">
        <v>67</v>
      </c>
      <c r="C44" s="4" t="s">
        <v>68</v>
      </c>
      <c r="D44" s="4" t="s">
        <v>71</v>
      </c>
      <c r="E44" s="4" t="s">
        <v>72</v>
      </c>
      <c r="F44" s="4" t="s">
        <v>48</v>
      </c>
      <c r="G44" s="7">
        <v>0</v>
      </c>
      <c r="H44" s="7">
        <v>724164</v>
      </c>
      <c r="I44" s="8">
        <v>8798705.6699999999</v>
      </c>
    </row>
    <row r="45" spans="1:9" ht="14.45" customHeight="1" x14ac:dyDescent="0.2">
      <c r="A45" s="4">
        <v>2019</v>
      </c>
      <c r="B45" s="4" t="s">
        <v>73</v>
      </c>
      <c r="C45" s="4" t="s">
        <v>74</v>
      </c>
      <c r="D45" s="4" t="s">
        <v>75</v>
      </c>
      <c r="E45" s="4" t="s">
        <v>76</v>
      </c>
      <c r="F45" s="4" t="s">
        <v>47</v>
      </c>
      <c r="G45" s="7">
        <v>1506633</v>
      </c>
      <c r="H45" s="7">
        <v>14420943</v>
      </c>
      <c r="I45" s="8">
        <v>59565005.390000001</v>
      </c>
    </row>
    <row r="46" spans="1:9" ht="14.45" customHeight="1" x14ac:dyDescent="0.2">
      <c r="A46" s="4">
        <v>2019</v>
      </c>
      <c r="B46" s="4" t="s">
        <v>73</v>
      </c>
      <c r="C46" s="4" t="s">
        <v>74</v>
      </c>
      <c r="D46" s="4" t="s">
        <v>75</v>
      </c>
      <c r="E46" s="4" t="s">
        <v>76</v>
      </c>
      <c r="F46" s="4" t="s">
        <v>48</v>
      </c>
      <c r="G46" s="7">
        <v>0</v>
      </c>
      <c r="H46" s="7">
        <v>273924</v>
      </c>
      <c r="I46" s="8">
        <v>1459218.45</v>
      </c>
    </row>
    <row r="47" spans="1:9" ht="14.45" customHeight="1" x14ac:dyDescent="0.2">
      <c r="A47" s="4">
        <v>2020</v>
      </c>
      <c r="B47" s="4" t="s">
        <v>61</v>
      </c>
      <c r="C47" s="4" t="s">
        <v>62</v>
      </c>
      <c r="D47" s="4" t="s">
        <v>63</v>
      </c>
      <c r="E47" s="4" t="s">
        <v>64</v>
      </c>
      <c r="F47" s="4" t="s">
        <v>47</v>
      </c>
      <c r="G47" s="7">
        <v>973703</v>
      </c>
      <c r="H47" s="7">
        <v>6798103</v>
      </c>
      <c r="I47" s="8">
        <v>11218863.130000001</v>
      </c>
    </row>
    <row r="48" spans="1:9" ht="14.45" customHeight="1" x14ac:dyDescent="0.2">
      <c r="A48" s="4">
        <v>2020</v>
      </c>
      <c r="B48" s="4" t="s">
        <v>61</v>
      </c>
      <c r="C48" s="4" t="s">
        <v>62</v>
      </c>
      <c r="D48" s="4" t="s">
        <v>63</v>
      </c>
      <c r="E48" s="4" t="s">
        <v>64</v>
      </c>
      <c r="F48" s="4" t="s">
        <v>48</v>
      </c>
      <c r="G48" s="7">
        <v>0</v>
      </c>
      <c r="H48" s="7">
        <v>128676</v>
      </c>
      <c r="I48" s="8">
        <v>165101.21</v>
      </c>
    </row>
    <row r="49" spans="1:9" ht="14.45" customHeight="1" x14ac:dyDescent="0.2">
      <c r="A49" s="4">
        <v>2020</v>
      </c>
      <c r="B49" s="4" t="s">
        <v>61</v>
      </c>
      <c r="C49" s="4" t="s">
        <v>62</v>
      </c>
      <c r="D49" s="4" t="s">
        <v>65</v>
      </c>
      <c r="E49" s="4" t="s">
        <v>66</v>
      </c>
      <c r="F49" s="4" t="s">
        <v>47</v>
      </c>
      <c r="G49" s="7">
        <v>1042427</v>
      </c>
      <c r="H49" s="7">
        <v>5738271</v>
      </c>
      <c r="I49" s="8">
        <v>16666664.49</v>
      </c>
    </row>
    <row r="50" spans="1:9" ht="14.45" customHeight="1" x14ac:dyDescent="0.2">
      <c r="A50" s="4">
        <v>2020</v>
      </c>
      <c r="B50" s="4" t="s">
        <v>61</v>
      </c>
      <c r="C50" s="4" t="s">
        <v>62</v>
      </c>
      <c r="D50" s="4" t="s">
        <v>65</v>
      </c>
      <c r="E50" s="4" t="s">
        <v>66</v>
      </c>
      <c r="F50" s="4" t="s">
        <v>48</v>
      </c>
      <c r="G50" s="7">
        <v>0</v>
      </c>
      <c r="H50" s="7">
        <v>203652</v>
      </c>
      <c r="I50" s="8">
        <v>703609.92</v>
      </c>
    </row>
    <row r="51" spans="1:9" ht="14.45" customHeight="1" x14ac:dyDescent="0.2">
      <c r="A51" s="4">
        <v>2020</v>
      </c>
      <c r="B51" s="4" t="s">
        <v>67</v>
      </c>
      <c r="C51" s="4" t="s">
        <v>68</v>
      </c>
      <c r="D51" s="4" t="s">
        <v>69</v>
      </c>
      <c r="E51" s="4" t="s">
        <v>70</v>
      </c>
      <c r="F51" s="4" t="s">
        <v>47</v>
      </c>
      <c r="G51" s="7">
        <v>3279684</v>
      </c>
      <c r="H51" s="7">
        <v>16582880</v>
      </c>
      <c r="I51" s="8">
        <v>92838661.269999996</v>
      </c>
    </row>
    <row r="52" spans="1:9" ht="14.45" customHeight="1" x14ac:dyDescent="0.2">
      <c r="A52" s="4">
        <v>2020</v>
      </c>
      <c r="B52" s="4" t="s">
        <v>67</v>
      </c>
      <c r="C52" s="4" t="s">
        <v>68</v>
      </c>
      <c r="D52" s="4" t="s">
        <v>69</v>
      </c>
      <c r="E52" s="4" t="s">
        <v>70</v>
      </c>
      <c r="F52" s="4" t="s">
        <v>48</v>
      </c>
      <c r="G52" s="7">
        <v>0</v>
      </c>
      <c r="H52" s="7">
        <v>158675</v>
      </c>
      <c r="I52" s="8">
        <v>741284.76</v>
      </c>
    </row>
    <row r="53" spans="1:9" ht="14.45" customHeight="1" x14ac:dyDescent="0.2">
      <c r="A53" s="4">
        <v>2020</v>
      </c>
      <c r="B53" s="4" t="s">
        <v>67</v>
      </c>
      <c r="C53" s="4" t="s">
        <v>68</v>
      </c>
      <c r="D53" s="4" t="s">
        <v>71</v>
      </c>
      <c r="E53" s="4" t="s">
        <v>72</v>
      </c>
      <c r="F53" s="4" t="s">
        <v>47</v>
      </c>
      <c r="G53" s="7">
        <v>2893664</v>
      </c>
      <c r="H53" s="7">
        <v>22899532</v>
      </c>
      <c r="I53" s="8">
        <v>222025658.96000001</v>
      </c>
    </row>
    <row r="54" spans="1:9" ht="14.45" customHeight="1" x14ac:dyDescent="0.2">
      <c r="A54" s="4">
        <v>2020</v>
      </c>
      <c r="B54" s="4" t="s">
        <v>67</v>
      </c>
      <c r="C54" s="4" t="s">
        <v>68</v>
      </c>
      <c r="D54" s="4" t="s">
        <v>71</v>
      </c>
      <c r="E54" s="4" t="s">
        <v>72</v>
      </c>
      <c r="F54" s="4" t="s">
        <v>48</v>
      </c>
      <c r="G54" s="7">
        <v>0</v>
      </c>
      <c r="H54" s="7">
        <v>386622</v>
      </c>
      <c r="I54" s="8">
        <v>4643752.9800000004</v>
      </c>
    </row>
    <row r="55" spans="1:9" ht="14.45" customHeight="1" x14ac:dyDescent="0.2">
      <c r="A55" s="4">
        <v>2020</v>
      </c>
      <c r="B55" s="4" t="s">
        <v>73</v>
      </c>
      <c r="C55" s="4" t="s">
        <v>74</v>
      </c>
      <c r="D55" s="4" t="s">
        <v>75</v>
      </c>
      <c r="E55" s="4" t="s">
        <v>76</v>
      </c>
      <c r="F55" s="4" t="s">
        <v>47</v>
      </c>
      <c r="G55" s="7">
        <v>1474425</v>
      </c>
      <c r="H55" s="7">
        <v>15098349</v>
      </c>
      <c r="I55" s="8">
        <v>64489286.439999998</v>
      </c>
    </row>
    <row r="56" spans="1:9" ht="14.45" customHeight="1" x14ac:dyDescent="0.2">
      <c r="A56" s="4">
        <v>2020</v>
      </c>
      <c r="B56" s="4" t="s">
        <v>73</v>
      </c>
      <c r="C56" s="4" t="s">
        <v>74</v>
      </c>
      <c r="D56" s="4" t="s">
        <v>75</v>
      </c>
      <c r="E56" s="4" t="s">
        <v>76</v>
      </c>
      <c r="F56" s="4" t="s">
        <v>48</v>
      </c>
      <c r="G56" s="7">
        <v>0</v>
      </c>
      <c r="H56" s="7">
        <v>137357</v>
      </c>
      <c r="I56" s="8">
        <v>827760.13</v>
      </c>
    </row>
    <row r="57" spans="1:9" ht="14.45" customHeight="1" x14ac:dyDescent="0.2">
      <c r="A57" s="4">
        <v>2021</v>
      </c>
      <c r="B57" s="4" t="s">
        <v>61</v>
      </c>
      <c r="C57" s="4" t="s">
        <v>62</v>
      </c>
      <c r="D57" s="4" t="s">
        <v>63</v>
      </c>
      <c r="E57" s="4" t="s">
        <v>64</v>
      </c>
      <c r="F57" s="4" t="s">
        <v>47</v>
      </c>
      <c r="G57" s="7">
        <v>939620</v>
      </c>
      <c r="H57" s="7">
        <v>6522341</v>
      </c>
      <c r="I57" s="8">
        <v>10143452.550000001</v>
      </c>
    </row>
    <row r="58" spans="1:9" ht="14.45" customHeight="1" x14ac:dyDescent="0.2">
      <c r="A58" s="4">
        <v>2021</v>
      </c>
      <c r="B58" s="4" t="s">
        <v>61</v>
      </c>
      <c r="C58" s="4" t="s">
        <v>62</v>
      </c>
      <c r="D58" s="4" t="s">
        <v>63</v>
      </c>
      <c r="E58" s="4" t="s">
        <v>64</v>
      </c>
      <c r="F58" s="4" t="s">
        <v>48</v>
      </c>
      <c r="G58" s="7">
        <v>0</v>
      </c>
      <c r="H58" s="7">
        <v>105344</v>
      </c>
      <c r="I58" s="8">
        <v>122625.71</v>
      </c>
    </row>
    <row r="59" spans="1:9" ht="14.45" customHeight="1" x14ac:dyDescent="0.2">
      <c r="A59" s="4">
        <v>2021</v>
      </c>
      <c r="B59" s="4" t="s">
        <v>61</v>
      </c>
      <c r="C59" s="4" t="s">
        <v>62</v>
      </c>
      <c r="D59" s="4" t="s">
        <v>65</v>
      </c>
      <c r="E59" s="4" t="s">
        <v>66</v>
      </c>
      <c r="F59" s="4" t="s">
        <v>47</v>
      </c>
      <c r="G59" s="7">
        <v>1018230</v>
      </c>
      <c r="H59" s="7">
        <v>5565647</v>
      </c>
      <c r="I59" s="8">
        <v>19029444.079999998</v>
      </c>
    </row>
    <row r="60" spans="1:9" ht="14.45" customHeight="1" x14ac:dyDescent="0.2">
      <c r="A60" s="4">
        <v>2021</v>
      </c>
      <c r="B60" s="4" t="s">
        <v>61</v>
      </c>
      <c r="C60" s="4" t="s">
        <v>62</v>
      </c>
      <c r="D60" s="4" t="s">
        <v>65</v>
      </c>
      <c r="E60" s="4" t="s">
        <v>66</v>
      </c>
      <c r="F60" s="4" t="s">
        <v>48</v>
      </c>
      <c r="G60" s="7">
        <v>0</v>
      </c>
      <c r="H60" s="7">
        <v>179884</v>
      </c>
      <c r="I60" s="8">
        <v>796556.96</v>
      </c>
    </row>
    <row r="61" spans="1:9" ht="14.45" customHeight="1" x14ac:dyDescent="0.2">
      <c r="A61" s="4">
        <v>2021</v>
      </c>
      <c r="B61" s="4" t="s">
        <v>67</v>
      </c>
      <c r="C61" s="4" t="s">
        <v>68</v>
      </c>
      <c r="D61" s="4" t="s">
        <v>69</v>
      </c>
      <c r="E61" s="4" t="s">
        <v>70</v>
      </c>
      <c r="F61" s="4" t="s">
        <v>47</v>
      </c>
      <c r="G61" s="7">
        <v>3270183</v>
      </c>
      <c r="H61" s="7">
        <v>16451342</v>
      </c>
      <c r="I61" s="8">
        <v>98218589.590000004</v>
      </c>
    </row>
    <row r="62" spans="1:9" ht="14.45" customHeight="1" x14ac:dyDescent="0.2">
      <c r="A62" s="4">
        <v>2021</v>
      </c>
      <c r="B62" s="4" t="s">
        <v>67</v>
      </c>
      <c r="C62" s="4" t="s">
        <v>68</v>
      </c>
      <c r="D62" s="4" t="s">
        <v>69</v>
      </c>
      <c r="E62" s="4" t="s">
        <v>70</v>
      </c>
      <c r="F62" s="4" t="s">
        <v>48</v>
      </c>
      <c r="G62" s="7">
        <v>0</v>
      </c>
      <c r="H62" s="7">
        <v>118271</v>
      </c>
      <c r="I62" s="8">
        <v>581026.4</v>
      </c>
    </row>
    <row r="63" spans="1:9" ht="14.45" customHeight="1" x14ac:dyDescent="0.2">
      <c r="A63" s="4">
        <v>2021</v>
      </c>
      <c r="B63" s="4" t="s">
        <v>67</v>
      </c>
      <c r="C63" s="4" t="s">
        <v>68</v>
      </c>
      <c r="D63" s="4" t="s">
        <v>71</v>
      </c>
      <c r="E63" s="4" t="s">
        <v>72</v>
      </c>
      <c r="F63" s="4" t="s">
        <v>47</v>
      </c>
      <c r="G63" s="7">
        <v>2914991</v>
      </c>
      <c r="H63" s="7">
        <v>22699345</v>
      </c>
      <c r="I63" s="8">
        <v>214185036.22</v>
      </c>
    </row>
    <row r="64" spans="1:9" ht="14.45" customHeight="1" x14ac:dyDescent="0.2">
      <c r="A64" s="4">
        <v>2021</v>
      </c>
      <c r="B64" s="4" t="s">
        <v>67</v>
      </c>
      <c r="C64" s="4" t="s">
        <v>68</v>
      </c>
      <c r="D64" s="4" t="s">
        <v>71</v>
      </c>
      <c r="E64" s="4" t="s">
        <v>72</v>
      </c>
      <c r="F64" s="4" t="s">
        <v>48</v>
      </c>
      <c r="G64" s="7">
        <v>0</v>
      </c>
      <c r="H64" s="7">
        <v>301905</v>
      </c>
      <c r="I64" s="8">
        <v>3761035.08</v>
      </c>
    </row>
    <row r="65" spans="1:9" ht="14.45" customHeight="1" x14ac:dyDescent="0.2">
      <c r="A65" s="4">
        <v>2021</v>
      </c>
      <c r="B65" s="4" t="s">
        <v>73</v>
      </c>
      <c r="C65" s="4" t="s">
        <v>74</v>
      </c>
      <c r="D65" s="4" t="s">
        <v>75</v>
      </c>
      <c r="E65" s="4" t="s">
        <v>76</v>
      </c>
      <c r="F65" s="4" t="s">
        <v>47</v>
      </c>
      <c r="G65" s="7">
        <v>1512519</v>
      </c>
      <c r="H65" s="7">
        <v>15553789</v>
      </c>
      <c r="I65" s="8">
        <v>72334576.709999993</v>
      </c>
    </row>
    <row r="66" spans="1:9" ht="14.45" customHeight="1" x14ac:dyDescent="0.2">
      <c r="A66" s="4">
        <v>2021</v>
      </c>
      <c r="B66" s="4" t="s">
        <v>73</v>
      </c>
      <c r="C66" s="4" t="s">
        <v>74</v>
      </c>
      <c r="D66" s="4" t="s">
        <v>75</v>
      </c>
      <c r="E66" s="4" t="s">
        <v>76</v>
      </c>
      <c r="F66" s="4" t="s">
        <v>48</v>
      </c>
      <c r="G66" s="7">
        <v>0</v>
      </c>
      <c r="H66" s="7">
        <v>102576</v>
      </c>
      <c r="I66" s="8">
        <v>686663.35</v>
      </c>
    </row>
    <row r="67" spans="1:9" ht="14.45" customHeight="1" x14ac:dyDescent="0.2">
      <c r="A67" s="4">
        <v>2022</v>
      </c>
      <c r="B67" s="4" t="s">
        <v>61</v>
      </c>
      <c r="C67" s="4" t="s">
        <v>62</v>
      </c>
      <c r="D67" s="4" t="s">
        <v>63</v>
      </c>
      <c r="E67" s="4" t="s">
        <v>64</v>
      </c>
      <c r="F67" s="4" t="s">
        <v>47</v>
      </c>
      <c r="G67" s="7">
        <v>867601</v>
      </c>
      <c r="H67" s="7">
        <v>6135577</v>
      </c>
      <c r="I67" s="8">
        <v>12621123.02</v>
      </c>
    </row>
    <row r="68" spans="1:9" ht="14.45" customHeight="1" x14ac:dyDescent="0.2">
      <c r="A68" s="4">
        <v>2022</v>
      </c>
      <c r="B68" s="4" t="s">
        <v>61</v>
      </c>
      <c r="C68" s="4" t="s">
        <v>62</v>
      </c>
      <c r="D68" s="4" t="s">
        <v>63</v>
      </c>
      <c r="E68" s="4" t="s">
        <v>64</v>
      </c>
      <c r="F68" s="4" t="s">
        <v>48</v>
      </c>
      <c r="G68" s="7">
        <v>0</v>
      </c>
      <c r="H68" s="7">
        <v>101328</v>
      </c>
      <c r="I68" s="8">
        <v>145533.48000000001</v>
      </c>
    </row>
    <row r="69" spans="1:9" ht="14.45" customHeight="1" x14ac:dyDescent="0.2">
      <c r="A69" s="4">
        <v>2022</v>
      </c>
      <c r="B69" s="4" t="s">
        <v>61</v>
      </c>
      <c r="C69" s="4" t="s">
        <v>62</v>
      </c>
      <c r="D69" s="4" t="s">
        <v>65</v>
      </c>
      <c r="E69" s="4" t="s">
        <v>66</v>
      </c>
      <c r="F69" s="4" t="s">
        <v>47</v>
      </c>
      <c r="G69" s="7">
        <v>1014396</v>
      </c>
      <c r="H69" s="7">
        <v>5435650</v>
      </c>
      <c r="I69" s="8">
        <v>20025013.109999999</v>
      </c>
    </row>
    <row r="70" spans="1:9" ht="14.45" customHeight="1" x14ac:dyDescent="0.2">
      <c r="A70" s="4">
        <v>2022</v>
      </c>
      <c r="B70" s="4" t="s">
        <v>61</v>
      </c>
      <c r="C70" s="4" t="s">
        <v>62</v>
      </c>
      <c r="D70" s="4" t="s">
        <v>65</v>
      </c>
      <c r="E70" s="4" t="s">
        <v>66</v>
      </c>
      <c r="F70" s="4" t="s">
        <v>48</v>
      </c>
      <c r="G70" s="7">
        <v>0</v>
      </c>
      <c r="H70" s="7">
        <v>176546</v>
      </c>
      <c r="I70" s="8">
        <v>856218.86</v>
      </c>
    </row>
    <row r="71" spans="1:9" ht="14.45" customHeight="1" x14ac:dyDescent="0.2">
      <c r="A71" s="4">
        <v>2022</v>
      </c>
      <c r="B71" s="4" t="s">
        <v>67</v>
      </c>
      <c r="C71" s="4" t="s">
        <v>68</v>
      </c>
      <c r="D71" s="4" t="s">
        <v>69</v>
      </c>
      <c r="E71" s="4" t="s">
        <v>70</v>
      </c>
      <c r="F71" s="4" t="s">
        <v>47</v>
      </c>
      <c r="G71" s="7">
        <v>3218378</v>
      </c>
      <c r="H71" s="7">
        <v>16416107</v>
      </c>
      <c r="I71" s="8">
        <v>78863804.959999993</v>
      </c>
    </row>
    <row r="72" spans="1:9" ht="14.45" customHeight="1" x14ac:dyDescent="0.2">
      <c r="A72" s="4">
        <v>2022</v>
      </c>
      <c r="B72" s="4" t="s">
        <v>67</v>
      </c>
      <c r="C72" s="4" t="s">
        <v>68</v>
      </c>
      <c r="D72" s="4" t="s">
        <v>69</v>
      </c>
      <c r="E72" s="4" t="s">
        <v>70</v>
      </c>
      <c r="F72" s="4" t="s">
        <v>48</v>
      </c>
      <c r="G72" s="7">
        <v>0</v>
      </c>
      <c r="H72" s="7">
        <v>131158</v>
      </c>
      <c r="I72" s="8">
        <v>494973.1</v>
      </c>
    </row>
    <row r="73" spans="1:9" ht="14.45" customHeight="1" x14ac:dyDescent="0.2">
      <c r="A73" s="4">
        <v>2022</v>
      </c>
      <c r="B73" s="4" t="s">
        <v>67</v>
      </c>
      <c r="C73" s="4" t="s">
        <v>68</v>
      </c>
      <c r="D73" s="4" t="s">
        <v>71</v>
      </c>
      <c r="E73" s="4" t="s">
        <v>72</v>
      </c>
      <c r="F73" s="4" t="s">
        <v>47</v>
      </c>
      <c r="G73" s="7">
        <v>2918401</v>
      </c>
      <c r="H73" s="7">
        <v>22588481</v>
      </c>
      <c r="I73" s="8">
        <v>198524328.74000001</v>
      </c>
    </row>
    <row r="74" spans="1:9" ht="14.45" customHeight="1" x14ac:dyDescent="0.2">
      <c r="A74" s="4">
        <v>2022</v>
      </c>
      <c r="B74" s="4" t="s">
        <v>67</v>
      </c>
      <c r="C74" s="4" t="s">
        <v>68</v>
      </c>
      <c r="D74" s="4" t="s">
        <v>71</v>
      </c>
      <c r="E74" s="4" t="s">
        <v>72</v>
      </c>
      <c r="F74" s="4" t="s">
        <v>48</v>
      </c>
      <c r="G74" s="7">
        <v>0</v>
      </c>
      <c r="H74" s="7">
        <v>293573</v>
      </c>
      <c r="I74" s="8">
        <v>3434829.42</v>
      </c>
    </row>
    <row r="75" spans="1:9" ht="14.45" customHeight="1" x14ac:dyDescent="0.2">
      <c r="A75" s="4">
        <v>2022</v>
      </c>
      <c r="B75" s="4" t="s">
        <v>73</v>
      </c>
      <c r="C75" s="4" t="s">
        <v>74</v>
      </c>
      <c r="D75" s="4" t="s">
        <v>75</v>
      </c>
      <c r="E75" s="4" t="s">
        <v>76</v>
      </c>
      <c r="F75" s="4" t="s">
        <v>47</v>
      </c>
      <c r="G75" s="7">
        <v>1542470</v>
      </c>
      <c r="H75" s="7">
        <v>15958928</v>
      </c>
      <c r="I75" s="8">
        <v>59937412.759999998</v>
      </c>
    </row>
    <row r="76" spans="1:9" ht="14.45" customHeight="1" x14ac:dyDescent="0.2">
      <c r="A76" s="4">
        <v>2022</v>
      </c>
      <c r="B76" s="4" t="s">
        <v>73</v>
      </c>
      <c r="C76" s="4" t="s">
        <v>74</v>
      </c>
      <c r="D76" s="4" t="s">
        <v>75</v>
      </c>
      <c r="E76" s="4" t="s">
        <v>76</v>
      </c>
      <c r="F76" s="4" t="s">
        <v>48</v>
      </c>
      <c r="G76" s="7">
        <v>0</v>
      </c>
      <c r="H76" s="7">
        <v>103008</v>
      </c>
      <c r="I76" s="8">
        <v>497348.2</v>
      </c>
    </row>
    <row r="77" spans="1:9" ht="14.45" customHeight="1" x14ac:dyDescent="0.2">
      <c r="A77" s="4">
        <v>2023</v>
      </c>
      <c r="B77" s="4" t="s">
        <v>61</v>
      </c>
      <c r="C77" s="4" t="s">
        <v>62</v>
      </c>
      <c r="D77" s="4" t="s">
        <v>63</v>
      </c>
      <c r="E77" s="4" t="s">
        <v>64</v>
      </c>
      <c r="F77" s="4" t="s">
        <v>47</v>
      </c>
      <c r="G77" s="7">
        <v>825310</v>
      </c>
      <c r="H77" s="7">
        <v>5758261</v>
      </c>
      <c r="I77" s="8">
        <v>15816812.67</v>
      </c>
    </row>
    <row r="78" spans="1:9" ht="14.45" customHeight="1" x14ac:dyDescent="0.2">
      <c r="A78" s="4">
        <v>2023</v>
      </c>
      <c r="B78" s="4" t="s">
        <v>61</v>
      </c>
      <c r="C78" s="4" t="s">
        <v>62</v>
      </c>
      <c r="D78" s="4" t="s">
        <v>63</v>
      </c>
      <c r="E78" s="4" t="s">
        <v>64</v>
      </c>
      <c r="F78" s="4" t="s">
        <v>48</v>
      </c>
      <c r="G78" s="7">
        <v>0</v>
      </c>
      <c r="H78" s="7">
        <v>96726</v>
      </c>
      <c r="I78" s="8">
        <v>170591.67</v>
      </c>
    </row>
    <row r="79" spans="1:9" ht="14.45" customHeight="1" x14ac:dyDescent="0.2">
      <c r="A79" s="4">
        <v>2023</v>
      </c>
      <c r="B79" s="4" t="s">
        <v>61</v>
      </c>
      <c r="C79" s="4" t="s">
        <v>62</v>
      </c>
      <c r="D79" s="4" t="s">
        <v>65</v>
      </c>
      <c r="E79" s="4" t="s">
        <v>66</v>
      </c>
      <c r="F79" s="4" t="s">
        <v>47</v>
      </c>
      <c r="G79" s="7">
        <v>964377</v>
      </c>
      <c r="H79" s="7">
        <v>5288938</v>
      </c>
      <c r="I79" s="8">
        <v>17761915.34</v>
      </c>
    </row>
    <row r="80" spans="1:9" ht="14.45" customHeight="1" x14ac:dyDescent="0.2">
      <c r="A80" s="4">
        <v>2023</v>
      </c>
      <c r="B80" s="4" t="s">
        <v>61</v>
      </c>
      <c r="C80" s="4" t="s">
        <v>62</v>
      </c>
      <c r="D80" s="4" t="s">
        <v>65</v>
      </c>
      <c r="E80" s="4" t="s">
        <v>66</v>
      </c>
      <c r="F80" s="4" t="s">
        <v>48</v>
      </c>
      <c r="G80" s="7">
        <v>0</v>
      </c>
      <c r="H80" s="7">
        <v>173467</v>
      </c>
      <c r="I80" s="8">
        <v>1119387.43</v>
      </c>
    </row>
    <row r="81" spans="1:9" ht="14.45" customHeight="1" x14ac:dyDescent="0.2">
      <c r="A81" s="4">
        <v>2023</v>
      </c>
      <c r="B81" s="4" t="s">
        <v>67</v>
      </c>
      <c r="C81" s="4" t="s">
        <v>68</v>
      </c>
      <c r="D81" s="4" t="s">
        <v>69</v>
      </c>
      <c r="E81" s="4" t="s">
        <v>70</v>
      </c>
      <c r="F81" s="4" t="s">
        <v>47</v>
      </c>
      <c r="G81" s="7">
        <v>3186845</v>
      </c>
      <c r="H81" s="7">
        <v>16319125</v>
      </c>
      <c r="I81" s="8">
        <v>82156111.359999999</v>
      </c>
    </row>
    <row r="82" spans="1:9" ht="14.45" customHeight="1" x14ac:dyDescent="0.2">
      <c r="A82" s="4">
        <v>2023</v>
      </c>
      <c r="B82" s="4" t="s">
        <v>67</v>
      </c>
      <c r="C82" s="4" t="s">
        <v>68</v>
      </c>
      <c r="D82" s="4" t="s">
        <v>69</v>
      </c>
      <c r="E82" s="4" t="s">
        <v>70</v>
      </c>
      <c r="F82" s="4" t="s">
        <v>48</v>
      </c>
      <c r="G82" s="7">
        <v>0</v>
      </c>
      <c r="H82" s="7">
        <v>126553</v>
      </c>
      <c r="I82" s="8">
        <v>506551.91</v>
      </c>
    </row>
    <row r="83" spans="1:9" ht="14.45" customHeight="1" x14ac:dyDescent="0.2">
      <c r="A83" s="4">
        <v>2023</v>
      </c>
      <c r="B83" s="4" t="s">
        <v>67</v>
      </c>
      <c r="C83" s="4" t="s">
        <v>68</v>
      </c>
      <c r="D83" s="4" t="s">
        <v>71</v>
      </c>
      <c r="E83" s="4" t="s">
        <v>72</v>
      </c>
      <c r="F83" s="4" t="s">
        <v>47</v>
      </c>
      <c r="G83" s="7">
        <v>2929817</v>
      </c>
      <c r="H83" s="7">
        <v>22430528</v>
      </c>
      <c r="I83" s="8">
        <v>194730252.31</v>
      </c>
    </row>
    <row r="84" spans="1:9" ht="14.45" customHeight="1" x14ac:dyDescent="0.2">
      <c r="A84" s="4">
        <v>2023</v>
      </c>
      <c r="B84" s="4" t="s">
        <v>67</v>
      </c>
      <c r="C84" s="4" t="s">
        <v>68</v>
      </c>
      <c r="D84" s="4" t="s">
        <v>71</v>
      </c>
      <c r="E84" s="4" t="s">
        <v>72</v>
      </c>
      <c r="F84" s="4" t="s">
        <v>48</v>
      </c>
      <c r="G84" s="7">
        <v>0</v>
      </c>
      <c r="H84" s="7">
        <v>290656</v>
      </c>
      <c r="I84" s="8">
        <v>3177389.2</v>
      </c>
    </row>
    <row r="85" spans="1:9" ht="14.45" customHeight="1" x14ac:dyDescent="0.2">
      <c r="A85" s="4">
        <v>2023</v>
      </c>
      <c r="B85" s="4" t="s">
        <v>73</v>
      </c>
      <c r="C85" s="4" t="s">
        <v>74</v>
      </c>
      <c r="D85" s="4" t="s">
        <v>75</v>
      </c>
      <c r="E85" s="4" t="s">
        <v>76</v>
      </c>
      <c r="F85" s="4" t="s">
        <v>47</v>
      </c>
      <c r="G85" s="7">
        <v>1573623</v>
      </c>
      <c r="H85" s="7">
        <v>16397817</v>
      </c>
      <c r="I85" s="8">
        <v>66461873.869999997</v>
      </c>
    </row>
    <row r="86" spans="1:9" ht="14.45" customHeight="1" x14ac:dyDescent="0.2">
      <c r="A86" s="4">
        <v>2023</v>
      </c>
      <c r="B86" s="4" t="s">
        <v>73</v>
      </c>
      <c r="C86" s="4" t="s">
        <v>74</v>
      </c>
      <c r="D86" s="4" t="s">
        <v>75</v>
      </c>
      <c r="E86" s="4" t="s">
        <v>76</v>
      </c>
      <c r="F86" s="4" t="s">
        <v>48</v>
      </c>
      <c r="G86" s="7">
        <v>0</v>
      </c>
      <c r="H86" s="7">
        <v>100065</v>
      </c>
      <c r="I86" s="8">
        <v>502368.56</v>
      </c>
    </row>
    <row r="87" spans="1:9" ht="14.45" customHeight="1" x14ac:dyDescent="0.2">
      <c r="A87" s="4">
        <v>2024</v>
      </c>
      <c r="B87" s="4" t="s">
        <v>61</v>
      </c>
      <c r="C87" s="4" t="s">
        <v>62</v>
      </c>
      <c r="D87" s="4" t="s">
        <v>63</v>
      </c>
      <c r="E87" s="4" t="s">
        <v>64</v>
      </c>
      <c r="F87" s="4" t="s">
        <v>47</v>
      </c>
      <c r="G87" s="7">
        <v>781639</v>
      </c>
      <c r="H87" s="7">
        <v>5503830</v>
      </c>
      <c r="I87" s="8">
        <v>14696509.560000001</v>
      </c>
    </row>
    <row r="88" spans="1:9" ht="14.45" customHeight="1" x14ac:dyDescent="0.2">
      <c r="A88" s="4">
        <v>2024</v>
      </c>
      <c r="B88" s="4" t="s">
        <v>61</v>
      </c>
      <c r="C88" s="4" t="s">
        <v>62</v>
      </c>
      <c r="D88" s="4" t="s">
        <v>63</v>
      </c>
      <c r="E88" s="4" t="s">
        <v>64</v>
      </c>
      <c r="F88" s="4" t="s">
        <v>48</v>
      </c>
      <c r="G88" s="7">
        <v>0</v>
      </c>
      <c r="H88" s="7">
        <v>96043</v>
      </c>
      <c r="I88" s="8">
        <v>142087.79</v>
      </c>
    </row>
    <row r="89" spans="1:9" ht="14.45" customHeight="1" x14ac:dyDescent="0.2">
      <c r="A89" s="4">
        <v>2024</v>
      </c>
      <c r="B89" s="4" t="s">
        <v>61</v>
      </c>
      <c r="C89" s="4" t="s">
        <v>62</v>
      </c>
      <c r="D89" s="4" t="s">
        <v>65</v>
      </c>
      <c r="E89" s="4" t="s">
        <v>66</v>
      </c>
      <c r="F89" s="4" t="s">
        <v>47</v>
      </c>
      <c r="G89" s="7">
        <v>887039</v>
      </c>
      <c r="H89" s="7">
        <v>5052068</v>
      </c>
      <c r="I89" s="8">
        <v>12987269.52</v>
      </c>
    </row>
    <row r="90" spans="1:9" ht="14.45" customHeight="1" x14ac:dyDescent="0.2">
      <c r="A90" s="4">
        <v>2024</v>
      </c>
      <c r="B90" s="4" t="s">
        <v>61</v>
      </c>
      <c r="C90" s="4" t="s">
        <v>62</v>
      </c>
      <c r="D90" s="4" t="s">
        <v>65</v>
      </c>
      <c r="E90" s="4" t="s">
        <v>66</v>
      </c>
      <c r="F90" s="4" t="s">
        <v>48</v>
      </c>
      <c r="G90" s="7">
        <v>0</v>
      </c>
      <c r="H90" s="7">
        <v>168694</v>
      </c>
      <c r="I90" s="8">
        <v>957869.31</v>
      </c>
    </row>
    <row r="91" spans="1:9" ht="14.45" customHeight="1" x14ac:dyDescent="0.2">
      <c r="A91" s="4">
        <v>2024</v>
      </c>
      <c r="B91" s="4" t="s">
        <v>67</v>
      </c>
      <c r="C91" s="4" t="s">
        <v>68</v>
      </c>
      <c r="D91" s="4" t="s">
        <v>69</v>
      </c>
      <c r="E91" s="4" t="s">
        <v>70</v>
      </c>
      <c r="F91" s="4" t="s">
        <v>47</v>
      </c>
      <c r="G91" s="7">
        <v>3140872</v>
      </c>
      <c r="H91" s="7">
        <v>16327888</v>
      </c>
      <c r="I91" s="8">
        <v>79728823.719999999</v>
      </c>
    </row>
    <row r="92" spans="1:9" ht="14.45" customHeight="1" x14ac:dyDescent="0.2">
      <c r="A92" s="4">
        <v>2024</v>
      </c>
      <c r="B92" s="4" t="s">
        <v>67</v>
      </c>
      <c r="C92" s="4" t="s">
        <v>68</v>
      </c>
      <c r="D92" s="4" t="s">
        <v>69</v>
      </c>
      <c r="E92" s="4" t="s">
        <v>70</v>
      </c>
      <c r="F92" s="4" t="s">
        <v>48</v>
      </c>
      <c r="G92" s="7">
        <v>0</v>
      </c>
      <c r="H92" s="7">
        <v>120240</v>
      </c>
      <c r="I92" s="8">
        <v>467499.17</v>
      </c>
    </row>
    <row r="93" spans="1:9" ht="14.45" customHeight="1" x14ac:dyDescent="0.2">
      <c r="A93" s="4">
        <v>2024</v>
      </c>
      <c r="B93" s="4" t="s">
        <v>67</v>
      </c>
      <c r="C93" s="4" t="s">
        <v>68</v>
      </c>
      <c r="D93" s="4" t="s">
        <v>71</v>
      </c>
      <c r="E93" s="4" t="s">
        <v>72</v>
      </c>
      <c r="F93" s="4" t="s">
        <v>47</v>
      </c>
      <c r="G93" s="7">
        <v>2941012</v>
      </c>
      <c r="H93" s="7">
        <v>22428842</v>
      </c>
      <c r="I93" s="8">
        <v>190717679.34</v>
      </c>
    </row>
    <row r="94" spans="1:9" ht="14.45" customHeight="1" x14ac:dyDescent="0.2">
      <c r="A94" s="4">
        <v>2024</v>
      </c>
      <c r="B94" s="4" t="s">
        <v>67</v>
      </c>
      <c r="C94" s="4" t="s">
        <v>68</v>
      </c>
      <c r="D94" s="4" t="s">
        <v>71</v>
      </c>
      <c r="E94" s="4" t="s">
        <v>72</v>
      </c>
      <c r="F94" s="4" t="s">
        <v>48</v>
      </c>
      <c r="G94" s="7">
        <v>0</v>
      </c>
      <c r="H94" s="7">
        <v>282899</v>
      </c>
      <c r="I94" s="8">
        <v>2690023.02</v>
      </c>
    </row>
    <row r="95" spans="1:9" ht="14.45" customHeight="1" x14ac:dyDescent="0.2">
      <c r="A95" s="4">
        <v>2024</v>
      </c>
      <c r="B95" s="4" t="s">
        <v>73</v>
      </c>
      <c r="C95" s="4" t="s">
        <v>74</v>
      </c>
      <c r="D95" s="4" t="s">
        <v>75</v>
      </c>
      <c r="E95" s="4" t="s">
        <v>76</v>
      </c>
      <c r="F95" s="4" t="s">
        <v>47</v>
      </c>
      <c r="G95" s="7">
        <v>1590238</v>
      </c>
      <c r="H95" s="7">
        <v>16878703</v>
      </c>
      <c r="I95" s="8">
        <v>64448533.299999997</v>
      </c>
    </row>
    <row r="96" spans="1:9" ht="14.45" customHeight="1" x14ac:dyDescent="0.2">
      <c r="A96" s="4">
        <v>2024</v>
      </c>
      <c r="B96" s="4" t="s">
        <v>73</v>
      </c>
      <c r="C96" s="4" t="s">
        <v>74</v>
      </c>
      <c r="D96" s="4" t="s">
        <v>75</v>
      </c>
      <c r="E96" s="4" t="s">
        <v>76</v>
      </c>
      <c r="F96" s="4" t="s">
        <v>48</v>
      </c>
      <c r="G96" s="7">
        <v>0</v>
      </c>
      <c r="H96" s="7">
        <v>97312</v>
      </c>
      <c r="I96" s="8">
        <v>539977.42000000004</v>
      </c>
    </row>
    <row r="97" spans="1:9" x14ac:dyDescent="0.2">
      <c r="A97" s="4"/>
      <c r="B97" s="4"/>
      <c r="C97" s="4"/>
      <c r="D97" s="4"/>
      <c r="E97" s="4"/>
      <c r="F97" s="4"/>
      <c r="G97" s="7"/>
      <c r="H97" s="7"/>
      <c r="I97" s="8"/>
    </row>
    <row r="98" spans="1:9" x14ac:dyDescent="0.2">
      <c r="A98" s="4"/>
      <c r="B98" s="4"/>
      <c r="C98" s="4"/>
      <c r="D98" s="4"/>
      <c r="E98" s="4"/>
      <c r="F98" s="4"/>
      <c r="G98" s="7"/>
      <c r="H98" s="7"/>
      <c r="I98" s="8"/>
    </row>
    <row r="99" spans="1:9" x14ac:dyDescent="0.2">
      <c r="A99" s="4"/>
      <c r="B99" s="4"/>
      <c r="C99" s="4"/>
      <c r="D99" s="4"/>
      <c r="E99" s="4"/>
      <c r="F99" s="4"/>
      <c r="G99" s="7"/>
      <c r="H99" s="7"/>
      <c r="I99" s="8"/>
    </row>
    <row r="100" spans="1:9" x14ac:dyDescent="0.2">
      <c r="A100" s="4"/>
      <c r="B100" s="4"/>
      <c r="C100" s="4"/>
      <c r="D100" s="4"/>
      <c r="E100" s="4"/>
      <c r="F100" s="4"/>
      <c r="G100" s="7"/>
      <c r="H100" s="7"/>
      <c r="I100" s="8"/>
    </row>
    <row r="101" spans="1:9" x14ac:dyDescent="0.2">
      <c r="A101" s="4"/>
      <c r="B101" s="4"/>
      <c r="C101" s="4"/>
      <c r="D101" s="4"/>
      <c r="E101" s="4"/>
      <c r="F101" s="4"/>
      <c r="G101" s="7"/>
      <c r="H101" s="7"/>
      <c r="I101" s="8"/>
    </row>
    <row r="102" spans="1:9" x14ac:dyDescent="0.2">
      <c r="A102" s="4"/>
      <c r="B102" s="4"/>
      <c r="C102" s="4"/>
      <c r="D102" s="4"/>
      <c r="E102" s="4"/>
      <c r="F102" s="4"/>
      <c r="G102" s="7"/>
      <c r="H102" s="7"/>
      <c r="I102" s="8"/>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28"/>
  <sheetViews>
    <sheetView showGridLines="0" workbookViewId="0"/>
  </sheetViews>
  <sheetFormatPr defaultColWidth="11.42578125" defaultRowHeight="12.75" x14ac:dyDescent="0.2"/>
  <cols>
    <col min="1" max="1" width="14.7109375" customWidth="1"/>
    <col min="2" max="2" width="25.7109375" customWidth="1"/>
    <col min="3" max="3" width="16.7109375" customWidth="1"/>
    <col min="4" max="4" width="47.7109375" customWidth="1"/>
    <col min="5" max="5" width="18.7109375" customWidth="1"/>
    <col min="6" max="6" width="46.7109375" customWidth="1"/>
    <col min="7" max="7" width="27.7109375" customWidth="1"/>
    <col min="8" max="8" width="23.7109375" customWidth="1"/>
    <col min="9" max="9" width="25.7109375" customWidth="1"/>
    <col min="10" max="10" width="11.7109375" customWidth="1"/>
    <col min="11" max="11" width="31.7109375" customWidth="1"/>
  </cols>
  <sheetData>
    <row r="1" spans="1:11" ht="14.45" customHeight="1" x14ac:dyDescent="0.2">
      <c r="A1" s="1" t="s">
        <v>77</v>
      </c>
    </row>
    <row r="2" spans="1:11" ht="29.1" customHeight="1" x14ac:dyDescent="0.2">
      <c r="A2" s="1" t="s">
        <v>32</v>
      </c>
    </row>
    <row r="3" spans="1:11" ht="14.45" customHeight="1" x14ac:dyDescent="0.2">
      <c r="A3" t="s">
        <v>41</v>
      </c>
    </row>
    <row r="4" spans="1:11" ht="14.45" customHeight="1" x14ac:dyDescent="0.2">
      <c r="A4" t="s">
        <v>42</v>
      </c>
    </row>
    <row r="5" spans="1:11" ht="14.45" customHeight="1" x14ac:dyDescent="0.2">
      <c r="A5" t="s">
        <v>43</v>
      </c>
    </row>
    <row r="6" spans="1:11" ht="29.1" customHeight="1" x14ac:dyDescent="0.2">
      <c r="A6" s="3" t="s">
        <v>7</v>
      </c>
      <c r="B6" s="3" t="s">
        <v>57</v>
      </c>
      <c r="C6" s="3" t="s">
        <v>58</v>
      </c>
      <c r="D6" s="3" t="s">
        <v>59</v>
      </c>
      <c r="E6" s="3" t="s">
        <v>60</v>
      </c>
      <c r="F6" s="3" t="s">
        <v>78</v>
      </c>
      <c r="G6" s="3" t="s">
        <v>79</v>
      </c>
      <c r="H6" s="3" t="s">
        <v>45</v>
      </c>
      <c r="I6" s="5" t="s">
        <v>46</v>
      </c>
      <c r="J6" s="5" t="s">
        <v>25</v>
      </c>
      <c r="K6" s="5" t="s">
        <v>27</v>
      </c>
    </row>
    <row r="7" spans="1:11" ht="14.45" customHeight="1" x14ac:dyDescent="0.2">
      <c r="A7" s="4">
        <v>2016</v>
      </c>
      <c r="B7" s="4" t="s">
        <v>61</v>
      </c>
      <c r="C7" s="4" t="s">
        <v>62</v>
      </c>
      <c r="D7" s="4" t="s">
        <v>63</v>
      </c>
      <c r="E7" s="4" t="s">
        <v>64</v>
      </c>
      <c r="F7" s="4" t="s">
        <v>80</v>
      </c>
      <c r="G7" s="4" t="s">
        <v>81</v>
      </c>
      <c r="H7" s="4" t="s">
        <v>47</v>
      </c>
      <c r="I7" s="7"/>
      <c r="J7" s="7"/>
      <c r="K7" s="8"/>
    </row>
    <row r="8" spans="1:11" ht="14.45" customHeight="1" x14ac:dyDescent="0.2">
      <c r="A8" s="4">
        <v>2016</v>
      </c>
      <c r="B8" s="4" t="s">
        <v>61</v>
      </c>
      <c r="C8" s="4" t="s">
        <v>62</v>
      </c>
      <c r="D8" s="4" t="s">
        <v>63</v>
      </c>
      <c r="E8" s="4" t="s">
        <v>64</v>
      </c>
      <c r="F8" s="4" t="s">
        <v>82</v>
      </c>
      <c r="G8" s="4" t="s">
        <v>83</v>
      </c>
      <c r="H8" s="4" t="s">
        <v>47</v>
      </c>
      <c r="I8" s="7">
        <v>4442</v>
      </c>
      <c r="J8" s="7">
        <v>44411</v>
      </c>
      <c r="K8" s="8">
        <v>903231.6</v>
      </c>
    </row>
    <row r="9" spans="1:11" ht="14.45" customHeight="1" x14ac:dyDescent="0.2">
      <c r="A9" s="4">
        <v>2016</v>
      </c>
      <c r="B9" s="4" t="s">
        <v>61</v>
      </c>
      <c r="C9" s="4" t="s">
        <v>62</v>
      </c>
      <c r="D9" s="4" t="s">
        <v>63</v>
      </c>
      <c r="E9" s="4" t="s">
        <v>64</v>
      </c>
      <c r="F9" s="4" t="s">
        <v>82</v>
      </c>
      <c r="G9" s="4" t="s">
        <v>83</v>
      </c>
      <c r="H9" s="4" t="s">
        <v>48</v>
      </c>
      <c r="I9" s="7">
        <v>0</v>
      </c>
      <c r="J9" s="7">
        <v>1241</v>
      </c>
      <c r="K9" s="8">
        <v>23624.41</v>
      </c>
    </row>
    <row r="10" spans="1:11" ht="14.45" customHeight="1" x14ac:dyDescent="0.2">
      <c r="A10" s="4">
        <v>2016</v>
      </c>
      <c r="B10" s="4" t="s">
        <v>61</v>
      </c>
      <c r="C10" s="4" t="s">
        <v>62</v>
      </c>
      <c r="D10" s="4" t="s">
        <v>63</v>
      </c>
      <c r="E10" s="4" t="s">
        <v>64</v>
      </c>
      <c r="F10" s="4" t="s">
        <v>84</v>
      </c>
      <c r="G10" s="4" t="s">
        <v>85</v>
      </c>
      <c r="H10" s="4" t="s">
        <v>47</v>
      </c>
      <c r="I10" s="7">
        <v>2557</v>
      </c>
      <c r="J10" s="7">
        <v>24278</v>
      </c>
      <c r="K10" s="8">
        <v>351767.41</v>
      </c>
    </row>
    <row r="11" spans="1:11" ht="14.45" customHeight="1" x14ac:dyDescent="0.2">
      <c r="A11" s="4">
        <v>2016</v>
      </c>
      <c r="B11" s="4" t="s">
        <v>61</v>
      </c>
      <c r="C11" s="4" t="s">
        <v>62</v>
      </c>
      <c r="D11" s="4" t="s">
        <v>63</v>
      </c>
      <c r="E11" s="4" t="s">
        <v>64</v>
      </c>
      <c r="F11" s="4" t="s">
        <v>84</v>
      </c>
      <c r="G11" s="4" t="s">
        <v>85</v>
      </c>
      <c r="H11" s="4" t="s">
        <v>48</v>
      </c>
      <c r="I11" s="7">
        <v>0</v>
      </c>
      <c r="J11" s="7">
        <v>877</v>
      </c>
      <c r="K11" s="8">
        <v>11292.62</v>
      </c>
    </row>
    <row r="12" spans="1:11" ht="14.45" customHeight="1" x14ac:dyDescent="0.2">
      <c r="A12" s="4">
        <v>2016</v>
      </c>
      <c r="B12" s="4" t="s">
        <v>61</v>
      </c>
      <c r="C12" s="4" t="s">
        <v>62</v>
      </c>
      <c r="D12" s="4" t="s">
        <v>63</v>
      </c>
      <c r="E12" s="4" t="s">
        <v>64</v>
      </c>
      <c r="F12" s="4" t="s">
        <v>86</v>
      </c>
      <c r="G12" s="4" t="s">
        <v>87</v>
      </c>
      <c r="H12" s="4" t="s">
        <v>47</v>
      </c>
      <c r="I12" s="7">
        <v>46463</v>
      </c>
      <c r="J12" s="7">
        <v>569589</v>
      </c>
      <c r="K12" s="8">
        <v>3434278.18</v>
      </c>
    </row>
    <row r="13" spans="1:11" ht="14.45" customHeight="1" x14ac:dyDescent="0.2">
      <c r="A13" s="4">
        <v>2016</v>
      </c>
      <c r="B13" s="4" t="s">
        <v>61</v>
      </c>
      <c r="C13" s="4" t="s">
        <v>62</v>
      </c>
      <c r="D13" s="4" t="s">
        <v>63</v>
      </c>
      <c r="E13" s="4" t="s">
        <v>64</v>
      </c>
      <c r="F13" s="4" t="s">
        <v>86</v>
      </c>
      <c r="G13" s="4" t="s">
        <v>87</v>
      </c>
      <c r="H13" s="4" t="s">
        <v>48</v>
      </c>
      <c r="I13" s="7">
        <v>0</v>
      </c>
      <c r="J13" s="7">
        <v>26977</v>
      </c>
      <c r="K13" s="8">
        <v>134930.56</v>
      </c>
    </row>
    <row r="14" spans="1:11" ht="14.45" customHeight="1" x14ac:dyDescent="0.2">
      <c r="A14" s="4">
        <v>2016</v>
      </c>
      <c r="B14" s="4" t="s">
        <v>61</v>
      </c>
      <c r="C14" s="4" t="s">
        <v>62</v>
      </c>
      <c r="D14" s="4" t="s">
        <v>63</v>
      </c>
      <c r="E14" s="4" t="s">
        <v>64</v>
      </c>
      <c r="F14" s="4" t="s">
        <v>88</v>
      </c>
      <c r="G14" s="4" t="s">
        <v>89</v>
      </c>
      <c r="H14" s="4" t="s">
        <v>47</v>
      </c>
      <c r="I14" s="7">
        <v>137697</v>
      </c>
      <c r="J14" s="7">
        <v>1192136</v>
      </c>
      <c r="K14" s="8">
        <v>5214375.55</v>
      </c>
    </row>
    <row r="15" spans="1:11" ht="14.45" customHeight="1" x14ac:dyDescent="0.2">
      <c r="A15" s="4">
        <v>2016</v>
      </c>
      <c r="B15" s="4" t="s">
        <v>61</v>
      </c>
      <c r="C15" s="4" t="s">
        <v>62</v>
      </c>
      <c r="D15" s="4" t="s">
        <v>63</v>
      </c>
      <c r="E15" s="4" t="s">
        <v>64</v>
      </c>
      <c r="F15" s="4" t="s">
        <v>88</v>
      </c>
      <c r="G15" s="4" t="s">
        <v>89</v>
      </c>
      <c r="H15" s="4" t="s">
        <v>48</v>
      </c>
      <c r="I15" s="7">
        <v>0</v>
      </c>
      <c r="J15" s="7">
        <v>75141</v>
      </c>
      <c r="K15" s="8">
        <v>352618.18</v>
      </c>
    </row>
    <row r="16" spans="1:11" ht="14.45" customHeight="1" x14ac:dyDescent="0.2">
      <c r="A16" s="4">
        <v>2016</v>
      </c>
      <c r="B16" s="4" t="s">
        <v>61</v>
      </c>
      <c r="C16" s="4" t="s">
        <v>62</v>
      </c>
      <c r="D16" s="4" t="s">
        <v>63</v>
      </c>
      <c r="E16" s="4" t="s">
        <v>64</v>
      </c>
      <c r="F16" s="4" t="s">
        <v>90</v>
      </c>
      <c r="G16" s="4" t="s">
        <v>91</v>
      </c>
      <c r="H16" s="4" t="s">
        <v>47</v>
      </c>
      <c r="I16" s="7">
        <v>46</v>
      </c>
      <c r="J16" s="7">
        <v>56</v>
      </c>
      <c r="K16" s="8">
        <v>268.10000000000002</v>
      </c>
    </row>
    <row r="17" spans="1:11" ht="14.45" customHeight="1" x14ac:dyDescent="0.2">
      <c r="A17" s="4">
        <v>2016</v>
      </c>
      <c r="B17" s="4" t="s">
        <v>61</v>
      </c>
      <c r="C17" s="4" t="s">
        <v>62</v>
      </c>
      <c r="D17" s="4" t="s">
        <v>63</v>
      </c>
      <c r="E17" s="4" t="s">
        <v>64</v>
      </c>
      <c r="F17" s="4" t="s">
        <v>90</v>
      </c>
      <c r="G17" s="4" t="s">
        <v>91</v>
      </c>
      <c r="H17" s="4" t="s">
        <v>48</v>
      </c>
      <c r="I17" s="7">
        <v>0</v>
      </c>
      <c r="J17" s="7">
        <v>14</v>
      </c>
      <c r="K17" s="8">
        <v>55.64</v>
      </c>
    </row>
    <row r="18" spans="1:11" ht="14.45" customHeight="1" x14ac:dyDescent="0.2">
      <c r="A18" s="4">
        <v>2016</v>
      </c>
      <c r="B18" s="4" t="s">
        <v>61</v>
      </c>
      <c r="C18" s="4" t="s">
        <v>62</v>
      </c>
      <c r="D18" s="4" t="s">
        <v>63</v>
      </c>
      <c r="E18" s="4" t="s">
        <v>64</v>
      </c>
      <c r="F18" s="4" t="s">
        <v>92</v>
      </c>
      <c r="G18" s="4" t="s">
        <v>93</v>
      </c>
      <c r="H18" s="4" t="s">
        <v>47</v>
      </c>
      <c r="I18" s="7">
        <v>94148</v>
      </c>
      <c r="J18" s="7">
        <v>693309</v>
      </c>
      <c r="K18" s="8">
        <v>724324.18</v>
      </c>
    </row>
    <row r="19" spans="1:11" ht="14.45" customHeight="1" x14ac:dyDescent="0.2">
      <c r="A19" s="4">
        <v>2016</v>
      </c>
      <c r="B19" s="4" t="s">
        <v>61</v>
      </c>
      <c r="C19" s="4" t="s">
        <v>62</v>
      </c>
      <c r="D19" s="4" t="s">
        <v>63</v>
      </c>
      <c r="E19" s="4" t="s">
        <v>64</v>
      </c>
      <c r="F19" s="4" t="s">
        <v>92</v>
      </c>
      <c r="G19" s="4" t="s">
        <v>93</v>
      </c>
      <c r="H19" s="4" t="s">
        <v>48</v>
      </c>
      <c r="I19" s="7">
        <v>0</v>
      </c>
      <c r="J19" s="7">
        <v>28734</v>
      </c>
      <c r="K19" s="8">
        <v>27519.07</v>
      </c>
    </row>
    <row r="20" spans="1:11" ht="14.45" customHeight="1" x14ac:dyDescent="0.2">
      <c r="A20" s="4">
        <v>2016</v>
      </c>
      <c r="B20" s="4" t="s">
        <v>61</v>
      </c>
      <c r="C20" s="4" t="s">
        <v>62</v>
      </c>
      <c r="D20" s="4" t="s">
        <v>63</v>
      </c>
      <c r="E20" s="4" t="s">
        <v>64</v>
      </c>
      <c r="F20" s="4" t="s">
        <v>94</v>
      </c>
      <c r="G20" s="4" t="s">
        <v>95</v>
      </c>
      <c r="H20" s="4" t="s">
        <v>47</v>
      </c>
      <c r="I20" s="7">
        <v>969162</v>
      </c>
      <c r="J20" s="7">
        <v>5367249</v>
      </c>
      <c r="K20" s="8">
        <v>5062783.38</v>
      </c>
    </row>
    <row r="21" spans="1:11" ht="14.45" customHeight="1" x14ac:dyDescent="0.2">
      <c r="A21" s="4">
        <v>2016</v>
      </c>
      <c r="B21" s="4" t="s">
        <v>61</v>
      </c>
      <c r="C21" s="4" t="s">
        <v>62</v>
      </c>
      <c r="D21" s="4" t="s">
        <v>63</v>
      </c>
      <c r="E21" s="4" t="s">
        <v>64</v>
      </c>
      <c r="F21" s="4" t="s">
        <v>94</v>
      </c>
      <c r="G21" s="4" t="s">
        <v>95</v>
      </c>
      <c r="H21" s="4" t="s">
        <v>48</v>
      </c>
      <c r="I21" s="7">
        <v>0</v>
      </c>
      <c r="J21" s="7">
        <v>261293</v>
      </c>
      <c r="K21" s="8">
        <v>219358.07</v>
      </c>
    </row>
    <row r="22" spans="1:11" ht="14.45" customHeight="1" x14ac:dyDescent="0.2">
      <c r="A22" s="4">
        <v>2016</v>
      </c>
      <c r="B22" s="4" t="s">
        <v>61</v>
      </c>
      <c r="C22" s="4" t="s">
        <v>62</v>
      </c>
      <c r="D22" s="4" t="s">
        <v>65</v>
      </c>
      <c r="E22" s="4" t="s">
        <v>66</v>
      </c>
      <c r="F22" s="4" t="s">
        <v>96</v>
      </c>
      <c r="G22" s="4" t="s">
        <v>97</v>
      </c>
      <c r="H22" s="4" t="s">
        <v>47</v>
      </c>
      <c r="I22" s="7">
        <v>6</v>
      </c>
      <c r="J22" s="7">
        <v>6</v>
      </c>
      <c r="K22" s="8">
        <v>20.27</v>
      </c>
    </row>
    <row r="23" spans="1:11" ht="14.45" customHeight="1" x14ac:dyDescent="0.2">
      <c r="A23" s="4">
        <v>2016</v>
      </c>
      <c r="B23" s="4" t="s">
        <v>61</v>
      </c>
      <c r="C23" s="4" t="s">
        <v>62</v>
      </c>
      <c r="D23" s="4" t="s">
        <v>65</v>
      </c>
      <c r="E23" s="4" t="s">
        <v>66</v>
      </c>
      <c r="F23" s="4" t="s">
        <v>96</v>
      </c>
      <c r="G23" s="4" t="s">
        <v>97</v>
      </c>
      <c r="H23" s="4" t="s">
        <v>48</v>
      </c>
      <c r="I23" s="7">
        <v>0</v>
      </c>
      <c r="J23" s="7">
        <v>8</v>
      </c>
      <c r="K23" s="8">
        <v>53.09</v>
      </c>
    </row>
    <row r="24" spans="1:11" ht="14.45" customHeight="1" x14ac:dyDescent="0.2">
      <c r="A24" s="4">
        <v>2016</v>
      </c>
      <c r="B24" s="4" t="s">
        <v>61</v>
      </c>
      <c r="C24" s="4" t="s">
        <v>62</v>
      </c>
      <c r="D24" s="4" t="s">
        <v>65</v>
      </c>
      <c r="E24" s="4" t="s">
        <v>66</v>
      </c>
      <c r="F24" s="4" t="s">
        <v>98</v>
      </c>
      <c r="G24" s="4" t="s">
        <v>99</v>
      </c>
      <c r="H24" s="4" t="s">
        <v>47</v>
      </c>
      <c r="I24" s="7">
        <v>13950</v>
      </c>
      <c r="J24" s="7">
        <v>69120</v>
      </c>
      <c r="K24" s="8">
        <v>529458.57999999996</v>
      </c>
    </row>
    <row r="25" spans="1:11" ht="14.45" customHeight="1" x14ac:dyDescent="0.2">
      <c r="A25" s="4">
        <v>2016</v>
      </c>
      <c r="B25" s="4" t="s">
        <v>61</v>
      </c>
      <c r="C25" s="4" t="s">
        <v>62</v>
      </c>
      <c r="D25" s="4" t="s">
        <v>65</v>
      </c>
      <c r="E25" s="4" t="s">
        <v>66</v>
      </c>
      <c r="F25" s="4" t="s">
        <v>98</v>
      </c>
      <c r="G25" s="4" t="s">
        <v>99</v>
      </c>
      <c r="H25" s="4" t="s">
        <v>48</v>
      </c>
      <c r="I25" s="7">
        <v>0</v>
      </c>
      <c r="J25" s="7">
        <v>11375</v>
      </c>
      <c r="K25" s="8">
        <v>66531.86</v>
      </c>
    </row>
    <row r="26" spans="1:11" ht="14.45" customHeight="1" x14ac:dyDescent="0.2">
      <c r="A26" s="4">
        <v>2016</v>
      </c>
      <c r="B26" s="4" t="s">
        <v>61</v>
      </c>
      <c r="C26" s="4" t="s">
        <v>62</v>
      </c>
      <c r="D26" s="4" t="s">
        <v>65</v>
      </c>
      <c r="E26" s="4" t="s">
        <v>66</v>
      </c>
      <c r="F26" s="4" t="s">
        <v>100</v>
      </c>
      <c r="G26" s="4" t="s">
        <v>101</v>
      </c>
      <c r="H26" s="4" t="s">
        <v>47</v>
      </c>
      <c r="I26" s="7">
        <v>1134554</v>
      </c>
      <c r="J26" s="7">
        <v>4946397</v>
      </c>
      <c r="K26" s="8">
        <v>7412825.1200000001</v>
      </c>
    </row>
    <row r="27" spans="1:11" ht="14.45" customHeight="1" x14ac:dyDescent="0.2">
      <c r="A27" s="4">
        <v>2016</v>
      </c>
      <c r="B27" s="4" t="s">
        <v>61</v>
      </c>
      <c r="C27" s="4" t="s">
        <v>62</v>
      </c>
      <c r="D27" s="4" t="s">
        <v>65</v>
      </c>
      <c r="E27" s="4" t="s">
        <v>66</v>
      </c>
      <c r="F27" s="4" t="s">
        <v>100</v>
      </c>
      <c r="G27" s="4" t="s">
        <v>101</v>
      </c>
      <c r="H27" s="4" t="s">
        <v>48</v>
      </c>
      <c r="I27" s="7">
        <v>0</v>
      </c>
      <c r="J27" s="7">
        <v>350125</v>
      </c>
      <c r="K27" s="8">
        <v>1134419.48</v>
      </c>
    </row>
    <row r="28" spans="1:11" ht="14.45" customHeight="1" x14ac:dyDescent="0.2">
      <c r="A28" s="4">
        <v>2016</v>
      </c>
      <c r="B28" s="4" t="s">
        <v>61</v>
      </c>
      <c r="C28" s="4" t="s">
        <v>62</v>
      </c>
      <c r="D28" s="4" t="s">
        <v>65</v>
      </c>
      <c r="E28" s="4" t="s">
        <v>66</v>
      </c>
      <c r="F28" s="4" t="s">
        <v>102</v>
      </c>
      <c r="G28" s="4" t="s">
        <v>103</v>
      </c>
      <c r="H28" s="4" t="s">
        <v>47</v>
      </c>
      <c r="I28" s="7">
        <v>170014</v>
      </c>
      <c r="J28" s="7">
        <v>1034680</v>
      </c>
      <c r="K28" s="8">
        <v>4002691.8</v>
      </c>
    </row>
    <row r="29" spans="1:11" ht="14.45" customHeight="1" x14ac:dyDescent="0.2">
      <c r="A29" s="4">
        <v>2016</v>
      </c>
      <c r="B29" s="4" t="s">
        <v>61</v>
      </c>
      <c r="C29" s="4" t="s">
        <v>62</v>
      </c>
      <c r="D29" s="4" t="s">
        <v>65</v>
      </c>
      <c r="E29" s="4" t="s">
        <v>66</v>
      </c>
      <c r="F29" s="4" t="s">
        <v>102</v>
      </c>
      <c r="G29" s="4" t="s">
        <v>103</v>
      </c>
      <c r="H29" s="4" t="s">
        <v>48</v>
      </c>
      <c r="I29" s="7">
        <v>0</v>
      </c>
      <c r="J29" s="7">
        <v>71946</v>
      </c>
      <c r="K29" s="8">
        <v>237349.13</v>
      </c>
    </row>
    <row r="30" spans="1:11" ht="14.45" customHeight="1" x14ac:dyDescent="0.2">
      <c r="A30" s="4">
        <v>2016</v>
      </c>
      <c r="B30" s="4" t="s">
        <v>61</v>
      </c>
      <c r="C30" s="4" t="s">
        <v>62</v>
      </c>
      <c r="D30" s="4" t="s">
        <v>65</v>
      </c>
      <c r="E30" s="4" t="s">
        <v>66</v>
      </c>
      <c r="F30" s="4" t="s">
        <v>104</v>
      </c>
      <c r="G30" s="4" t="s">
        <v>105</v>
      </c>
      <c r="H30" s="4" t="s">
        <v>47</v>
      </c>
      <c r="I30" s="7">
        <v>13021</v>
      </c>
      <c r="J30" s="7">
        <v>101458</v>
      </c>
      <c r="K30" s="8">
        <v>209368.55</v>
      </c>
    </row>
    <row r="31" spans="1:11" ht="14.45" customHeight="1" x14ac:dyDescent="0.2">
      <c r="A31" s="4">
        <v>2016</v>
      </c>
      <c r="B31" s="4" t="s">
        <v>61</v>
      </c>
      <c r="C31" s="4" t="s">
        <v>62</v>
      </c>
      <c r="D31" s="4" t="s">
        <v>65</v>
      </c>
      <c r="E31" s="4" t="s">
        <v>66</v>
      </c>
      <c r="F31" s="4" t="s">
        <v>104</v>
      </c>
      <c r="G31" s="4" t="s">
        <v>105</v>
      </c>
      <c r="H31" s="4" t="s">
        <v>48</v>
      </c>
      <c r="I31" s="7">
        <v>0</v>
      </c>
      <c r="J31" s="7">
        <v>3759</v>
      </c>
      <c r="K31" s="8">
        <v>9153.7999999999993</v>
      </c>
    </row>
    <row r="32" spans="1:11" ht="14.45" customHeight="1" x14ac:dyDescent="0.2">
      <c r="A32" s="4">
        <v>2016</v>
      </c>
      <c r="B32" s="4" t="s">
        <v>67</v>
      </c>
      <c r="C32" s="4" t="s">
        <v>68</v>
      </c>
      <c r="D32" s="4" t="s">
        <v>69</v>
      </c>
      <c r="E32" s="4" t="s">
        <v>70</v>
      </c>
      <c r="F32" s="4" t="s">
        <v>106</v>
      </c>
      <c r="G32" s="4" t="s">
        <v>107</v>
      </c>
      <c r="H32" s="4" t="s">
        <v>47</v>
      </c>
      <c r="I32" s="7">
        <v>3538550</v>
      </c>
      <c r="J32" s="7">
        <v>15105964</v>
      </c>
      <c r="K32" s="8">
        <v>80090702</v>
      </c>
    </row>
    <row r="33" spans="1:11" ht="14.45" customHeight="1" x14ac:dyDescent="0.2">
      <c r="A33" s="4">
        <v>2016</v>
      </c>
      <c r="B33" s="4" t="s">
        <v>67</v>
      </c>
      <c r="C33" s="4" t="s">
        <v>68</v>
      </c>
      <c r="D33" s="4" t="s">
        <v>69</v>
      </c>
      <c r="E33" s="4" t="s">
        <v>70</v>
      </c>
      <c r="F33" s="4" t="s">
        <v>106</v>
      </c>
      <c r="G33" s="4" t="s">
        <v>107</v>
      </c>
      <c r="H33" s="4" t="s">
        <v>48</v>
      </c>
      <c r="I33" s="7">
        <v>0</v>
      </c>
      <c r="J33" s="7">
        <v>564602</v>
      </c>
      <c r="K33" s="8">
        <v>2706419.93</v>
      </c>
    </row>
    <row r="34" spans="1:11" ht="14.45" customHeight="1" x14ac:dyDescent="0.2">
      <c r="A34" s="4">
        <v>2016</v>
      </c>
      <c r="B34" s="4" t="s">
        <v>67</v>
      </c>
      <c r="C34" s="4" t="s">
        <v>68</v>
      </c>
      <c r="D34" s="4" t="s">
        <v>69</v>
      </c>
      <c r="E34" s="4" t="s">
        <v>70</v>
      </c>
      <c r="F34" s="4" t="s">
        <v>108</v>
      </c>
      <c r="G34" s="4" t="s">
        <v>109</v>
      </c>
      <c r="H34" s="4" t="s">
        <v>47</v>
      </c>
      <c r="I34" s="7">
        <v>585270</v>
      </c>
      <c r="J34" s="7">
        <v>2258256</v>
      </c>
      <c r="K34" s="8">
        <v>9520662.1300000008</v>
      </c>
    </row>
    <row r="35" spans="1:11" ht="14.45" customHeight="1" x14ac:dyDescent="0.2">
      <c r="A35" s="4">
        <v>2016</v>
      </c>
      <c r="B35" s="4" t="s">
        <v>67</v>
      </c>
      <c r="C35" s="4" t="s">
        <v>68</v>
      </c>
      <c r="D35" s="4" t="s">
        <v>69</v>
      </c>
      <c r="E35" s="4" t="s">
        <v>70</v>
      </c>
      <c r="F35" s="4" t="s">
        <v>108</v>
      </c>
      <c r="G35" s="4" t="s">
        <v>109</v>
      </c>
      <c r="H35" s="4" t="s">
        <v>48</v>
      </c>
      <c r="I35" s="7">
        <v>0</v>
      </c>
      <c r="J35" s="7">
        <v>83637</v>
      </c>
      <c r="K35" s="8">
        <v>304397.96999999997</v>
      </c>
    </row>
    <row r="36" spans="1:11" ht="14.45" customHeight="1" x14ac:dyDescent="0.2">
      <c r="A36" s="4">
        <v>2016</v>
      </c>
      <c r="B36" s="4" t="s">
        <v>67</v>
      </c>
      <c r="C36" s="4" t="s">
        <v>68</v>
      </c>
      <c r="D36" s="4" t="s">
        <v>71</v>
      </c>
      <c r="E36" s="4" t="s">
        <v>72</v>
      </c>
      <c r="F36" s="4" t="s">
        <v>110</v>
      </c>
      <c r="G36" s="4" t="s">
        <v>111</v>
      </c>
      <c r="H36" s="4" t="s">
        <v>47</v>
      </c>
      <c r="I36" s="7">
        <v>220</v>
      </c>
      <c r="J36" s="7">
        <v>1292</v>
      </c>
      <c r="K36" s="8">
        <v>33076.089999999997</v>
      </c>
    </row>
    <row r="37" spans="1:11" ht="14.45" customHeight="1" x14ac:dyDescent="0.2">
      <c r="A37" s="4">
        <v>2016</v>
      </c>
      <c r="B37" s="4" t="s">
        <v>67</v>
      </c>
      <c r="C37" s="4" t="s">
        <v>68</v>
      </c>
      <c r="D37" s="4" t="s">
        <v>71</v>
      </c>
      <c r="E37" s="4" t="s">
        <v>72</v>
      </c>
      <c r="F37" s="4" t="s">
        <v>110</v>
      </c>
      <c r="G37" s="4" t="s">
        <v>111</v>
      </c>
      <c r="H37" s="4" t="s">
        <v>48</v>
      </c>
      <c r="I37" s="7">
        <v>0</v>
      </c>
      <c r="J37" s="7">
        <v>137</v>
      </c>
      <c r="K37" s="8">
        <v>1768.75</v>
      </c>
    </row>
    <row r="38" spans="1:11" ht="14.45" customHeight="1" x14ac:dyDescent="0.2">
      <c r="A38" s="4">
        <v>2016</v>
      </c>
      <c r="B38" s="4" t="s">
        <v>67</v>
      </c>
      <c r="C38" s="4" t="s">
        <v>68</v>
      </c>
      <c r="D38" s="4" t="s">
        <v>71</v>
      </c>
      <c r="E38" s="4" t="s">
        <v>72</v>
      </c>
      <c r="F38" s="4" t="s">
        <v>112</v>
      </c>
      <c r="G38" s="4" t="s">
        <v>113</v>
      </c>
      <c r="H38" s="4" t="s">
        <v>47</v>
      </c>
      <c r="I38" s="7">
        <v>1202733</v>
      </c>
      <c r="J38" s="7">
        <v>6905525</v>
      </c>
      <c r="K38" s="8">
        <v>37100093.990000002</v>
      </c>
    </row>
    <row r="39" spans="1:11" ht="14.45" customHeight="1" x14ac:dyDescent="0.2">
      <c r="A39" s="4">
        <v>2016</v>
      </c>
      <c r="B39" s="4" t="s">
        <v>67</v>
      </c>
      <c r="C39" s="4" t="s">
        <v>68</v>
      </c>
      <c r="D39" s="4" t="s">
        <v>71</v>
      </c>
      <c r="E39" s="4" t="s">
        <v>72</v>
      </c>
      <c r="F39" s="4" t="s">
        <v>112</v>
      </c>
      <c r="G39" s="4" t="s">
        <v>113</v>
      </c>
      <c r="H39" s="4" t="s">
        <v>48</v>
      </c>
      <c r="I39" s="7">
        <v>0</v>
      </c>
      <c r="J39" s="7">
        <v>426970</v>
      </c>
      <c r="K39" s="8">
        <v>2794429.35</v>
      </c>
    </row>
    <row r="40" spans="1:11" ht="14.45" customHeight="1" x14ac:dyDescent="0.2">
      <c r="A40" s="4">
        <v>2016</v>
      </c>
      <c r="B40" s="4" t="s">
        <v>67</v>
      </c>
      <c r="C40" s="4" t="s">
        <v>68</v>
      </c>
      <c r="D40" s="4" t="s">
        <v>71</v>
      </c>
      <c r="E40" s="4" t="s">
        <v>72</v>
      </c>
      <c r="F40" s="4" t="s">
        <v>114</v>
      </c>
      <c r="G40" s="4" t="s">
        <v>115</v>
      </c>
      <c r="H40" s="4" t="s">
        <v>47</v>
      </c>
      <c r="I40" s="7">
        <v>785</v>
      </c>
      <c r="J40" s="7">
        <v>8671</v>
      </c>
      <c r="K40" s="8">
        <v>346921.82</v>
      </c>
    </row>
    <row r="41" spans="1:11" ht="14.45" customHeight="1" x14ac:dyDescent="0.2">
      <c r="A41" s="4">
        <v>2016</v>
      </c>
      <c r="B41" s="4" t="s">
        <v>67</v>
      </c>
      <c r="C41" s="4" t="s">
        <v>68</v>
      </c>
      <c r="D41" s="4" t="s">
        <v>71</v>
      </c>
      <c r="E41" s="4" t="s">
        <v>72</v>
      </c>
      <c r="F41" s="4" t="s">
        <v>114</v>
      </c>
      <c r="G41" s="4" t="s">
        <v>115</v>
      </c>
      <c r="H41" s="4" t="s">
        <v>48</v>
      </c>
      <c r="I41" s="7">
        <v>0</v>
      </c>
      <c r="J41" s="7">
        <v>778</v>
      </c>
      <c r="K41" s="8">
        <v>25978.39</v>
      </c>
    </row>
    <row r="42" spans="1:11" ht="14.45" customHeight="1" x14ac:dyDescent="0.2">
      <c r="A42" s="4">
        <v>2016</v>
      </c>
      <c r="B42" s="4" t="s">
        <v>67</v>
      </c>
      <c r="C42" s="4" t="s">
        <v>68</v>
      </c>
      <c r="D42" s="4" t="s">
        <v>71</v>
      </c>
      <c r="E42" s="4" t="s">
        <v>72</v>
      </c>
      <c r="F42" s="4" t="s">
        <v>116</v>
      </c>
      <c r="G42" s="4" t="s">
        <v>117</v>
      </c>
      <c r="H42" s="4" t="s">
        <v>47</v>
      </c>
      <c r="I42" s="7">
        <v>125550</v>
      </c>
      <c r="J42" s="7">
        <v>1164294</v>
      </c>
      <c r="K42" s="8">
        <v>51762885.25</v>
      </c>
    </row>
    <row r="43" spans="1:11" ht="14.45" customHeight="1" x14ac:dyDescent="0.2">
      <c r="A43" s="4">
        <v>2016</v>
      </c>
      <c r="B43" s="4" t="s">
        <v>67</v>
      </c>
      <c r="C43" s="4" t="s">
        <v>68</v>
      </c>
      <c r="D43" s="4" t="s">
        <v>71</v>
      </c>
      <c r="E43" s="4" t="s">
        <v>72</v>
      </c>
      <c r="F43" s="4" t="s">
        <v>116</v>
      </c>
      <c r="G43" s="4" t="s">
        <v>117</v>
      </c>
      <c r="H43" s="4" t="s">
        <v>48</v>
      </c>
      <c r="I43" s="7">
        <v>0</v>
      </c>
      <c r="J43" s="7">
        <v>81897</v>
      </c>
      <c r="K43" s="8">
        <v>3441373.15</v>
      </c>
    </row>
    <row r="44" spans="1:11" ht="14.45" customHeight="1" x14ac:dyDescent="0.2">
      <c r="A44" s="4">
        <v>2016</v>
      </c>
      <c r="B44" s="4" t="s">
        <v>67</v>
      </c>
      <c r="C44" s="4" t="s">
        <v>68</v>
      </c>
      <c r="D44" s="4" t="s">
        <v>71</v>
      </c>
      <c r="E44" s="4" t="s">
        <v>72</v>
      </c>
      <c r="F44" s="4" t="s">
        <v>118</v>
      </c>
      <c r="G44" s="4" t="s">
        <v>119</v>
      </c>
      <c r="H44" s="4" t="s">
        <v>47</v>
      </c>
      <c r="I44" s="7"/>
      <c r="J44" s="7"/>
      <c r="K44" s="8"/>
    </row>
    <row r="45" spans="1:11" ht="14.45" customHeight="1" x14ac:dyDescent="0.2">
      <c r="A45" s="4">
        <v>2016</v>
      </c>
      <c r="B45" s="4" t="s">
        <v>67</v>
      </c>
      <c r="C45" s="4" t="s">
        <v>68</v>
      </c>
      <c r="D45" s="4" t="s">
        <v>71</v>
      </c>
      <c r="E45" s="4" t="s">
        <v>72</v>
      </c>
      <c r="F45" s="4" t="s">
        <v>120</v>
      </c>
      <c r="G45" s="4" t="s">
        <v>121</v>
      </c>
      <c r="H45" s="4" t="s">
        <v>47</v>
      </c>
      <c r="I45" s="7">
        <v>122113</v>
      </c>
      <c r="J45" s="7">
        <v>1436197</v>
      </c>
      <c r="K45" s="8">
        <v>48502281.659999996</v>
      </c>
    </row>
    <row r="46" spans="1:11" ht="14.45" customHeight="1" x14ac:dyDescent="0.2">
      <c r="A46" s="4">
        <v>2016</v>
      </c>
      <c r="B46" s="4" t="s">
        <v>67</v>
      </c>
      <c r="C46" s="4" t="s">
        <v>68</v>
      </c>
      <c r="D46" s="4" t="s">
        <v>71</v>
      </c>
      <c r="E46" s="4" t="s">
        <v>72</v>
      </c>
      <c r="F46" s="4" t="s">
        <v>120</v>
      </c>
      <c r="G46" s="4" t="s">
        <v>121</v>
      </c>
      <c r="H46" s="4" t="s">
        <v>48</v>
      </c>
      <c r="I46" s="7">
        <v>0</v>
      </c>
      <c r="J46" s="7">
        <v>99317</v>
      </c>
      <c r="K46" s="8">
        <v>3306357.26</v>
      </c>
    </row>
    <row r="47" spans="1:11" ht="14.45" customHeight="1" x14ac:dyDescent="0.2">
      <c r="A47" s="4">
        <v>2016</v>
      </c>
      <c r="B47" s="4" t="s">
        <v>67</v>
      </c>
      <c r="C47" s="4" t="s">
        <v>68</v>
      </c>
      <c r="D47" s="4" t="s">
        <v>71</v>
      </c>
      <c r="E47" s="4" t="s">
        <v>72</v>
      </c>
      <c r="F47" s="4" t="s">
        <v>122</v>
      </c>
      <c r="G47" s="4" t="s">
        <v>123</v>
      </c>
      <c r="H47" s="4" t="s">
        <v>47</v>
      </c>
      <c r="I47" s="7">
        <v>7389</v>
      </c>
      <c r="J47" s="7">
        <v>68665</v>
      </c>
      <c r="K47" s="8">
        <v>4794126.25</v>
      </c>
    </row>
    <row r="48" spans="1:11" ht="14.45" customHeight="1" x14ac:dyDescent="0.2">
      <c r="A48" s="4">
        <v>2016</v>
      </c>
      <c r="B48" s="4" t="s">
        <v>67</v>
      </c>
      <c r="C48" s="4" t="s">
        <v>68</v>
      </c>
      <c r="D48" s="4" t="s">
        <v>71</v>
      </c>
      <c r="E48" s="4" t="s">
        <v>72</v>
      </c>
      <c r="F48" s="4" t="s">
        <v>122</v>
      </c>
      <c r="G48" s="4" t="s">
        <v>123</v>
      </c>
      <c r="H48" s="4" t="s">
        <v>48</v>
      </c>
      <c r="I48" s="7">
        <v>0</v>
      </c>
      <c r="J48" s="7">
        <v>3876</v>
      </c>
      <c r="K48" s="8">
        <v>270803.92</v>
      </c>
    </row>
    <row r="49" spans="1:11" ht="14.45" customHeight="1" x14ac:dyDescent="0.2">
      <c r="A49" s="4">
        <v>2016</v>
      </c>
      <c r="B49" s="4" t="s">
        <v>67</v>
      </c>
      <c r="C49" s="4" t="s">
        <v>68</v>
      </c>
      <c r="D49" s="4" t="s">
        <v>71</v>
      </c>
      <c r="E49" s="4" t="s">
        <v>72</v>
      </c>
      <c r="F49" s="4" t="s">
        <v>124</v>
      </c>
      <c r="G49" s="4" t="s">
        <v>125</v>
      </c>
      <c r="H49" s="4" t="s">
        <v>47</v>
      </c>
      <c r="I49" s="7">
        <v>14411</v>
      </c>
      <c r="J49" s="7">
        <v>108265</v>
      </c>
      <c r="K49" s="8">
        <v>5181426.91</v>
      </c>
    </row>
    <row r="50" spans="1:11" ht="14.45" customHeight="1" x14ac:dyDescent="0.2">
      <c r="A50" s="4">
        <v>2016</v>
      </c>
      <c r="B50" s="4" t="s">
        <v>67</v>
      </c>
      <c r="C50" s="4" t="s">
        <v>68</v>
      </c>
      <c r="D50" s="4" t="s">
        <v>71</v>
      </c>
      <c r="E50" s="4" t="s">
        <v>72</v>
      </c>
      <c r="F50" s="4" t="s">
        <v>124</v>
      </c>
      <c r="G50" s="4" t="s">
        <v>125</v>
      </c>
      <c r="H50" s="4" t="s">
        <v>48</v>
      </c>
      <c r="I50" s="7">
        <v>0</v>
      </c>
      <c r="J50" s="7">
        <v>6689</v>
      </c>
      <c r="K50" s="8">
        <v>308285.43</v>
      </c>
    </row>
    <row r="51" spans="1:11" ht="14.45" customHeight="1" x14ac:dyDescent="0.2">
      <c r="A51" s="4">
        <v>2016</v>
      </c>
      <c r="B51" s="4" t="s">
        <v>67</v>
      </c>
      <c r="C51" s="4" t="s">
        <v>68</v>
      </c>
      <c r="D51" s="4" t="s">
        <v>71</v>
      </c>
      <c r="E51" s="4" t="s">
        <v>72</v>
      </c>
      <c r="F51" s="4" t="s">
        <v>126</v>
      </c>
      <c r="G51" s="4" t="s">
        <v>127</v>
      </c>
      <c r="H51" s="4" t="s">
        <v>47</v>
      </c>
      <c r="I51" s="7">
        <v>273252</v>
      </c>
      <c r="J51" s="7">
        <v>2035128</v>
      </c>
      <c r="K51" s="8">
        <v>61550002.289999999</v>
      </c>
    </row>
    <row r="52" spans="1:11" ht="14.45" customHeight="1" x14ac:dyDescent="0.2">
      <c r="A52" s="4">
        <v>2016</v>
      </c>
      <c r="B52" s="4" t="s">
        <v>67</v>
      </c>
      <c r="C52" s="4" t="s">
        <v>68</v>
      </c>
      <c r="D52" s="4" t="s">
        <v>71</v>
      </c>
      <c r="E52" s="4" t="s">
        <v>72</v>
      </c>
      <c r="F52" s="4" t="s">
        <v>126</v>
      </c>
      <c r="G52" s="4" t="s">
        <v>127</v>
      </c>
      <c r="H52" s="4" t="s">
        <v>48</v>
      </c>
      <c r="I52" s="7">
        <v>0</v>
      </c>
      <c r="J52" s="7">
        <v>184193</v>
      </c>
      <c r="K52" s="8">
        <v>4241039.4800000004</v>
      </c>
    </row>
    <row r="53" spans="1:11" ht="14.45" customHeight="1" x14ac:dyDescent="0.2">
      <c r="A53" s="4">
        <v>2016</v>
      </c>
      <c r="B53" s="4" t="s">
        <v>67</v>
      </c>
      <c r="C53" s="4" t="s">
        <v>68</v>
      </c>
      <c r="D53" s="4" t="s">
        <v>71</v>
      </c>
      <c r="E53" s="4" t="s">
        <v>72</v>
      </c>
      <c r="F53" s="4" t="s">
        <v>128</v>
      </c>
      <c r="G53" s="4" t="s">
        <v>129</v>
      </c>
      <c r="H53" s="4" t="s">
        <v>47</v>
      </c>
      <c r="I53" s="7">
        <v>1270172</v>
      </c>
      <c r="J53" s="7">
        <v>4491262</v>
      </c>
      <c r="K53" s="8">
        <v>15294672.810000001</v>
      </c>
    </row>
    <row r="54" spans="1:11" ht="14.45" customHeight="1" x14ac:dyDescent="0.2">
      <c r="A54" s="4">
        <v>2016</v>
      </c>
      <c r="B54" s="4" t="s">
        <v>67</v>
      </c>
      <c r="C54" s="4" t="s">
        <v>68</v>
      </c>
      <c r="D54" s="4" t="s">
        <v>71</v>
      </c>
      <c r="E54" s="4" t="s">
        <v>72</v>
      </c>
      <c r="F54" s="4" t="s">
        <v>128</v>
      </c>
      <c r="G54" s="4" t="s">
        <v>129</v>
      </c>
      <c r="H54" s="4" t="s">
        <v>48</v>
      </c>
      <c r="I54" s="7">
        <v>0</v>
      </c>
      <c r="J54" s="7">
        <v>180854</v>
      </c>
      <c r="K54" s="8">
        <v>527980.93000000005</v>
      </c>
    </row>
    <row r="55" spans="1:11" ht="14.45" customHeight="1" x14ac:dyDescent="0.2">
      <c r="A55" s="4">
        <v>2016</v>
      </c>
      <c r="B55" s="4" t="s">
        <v>67</v>
      </c>
      <c r="C55" s="4" t="s">
        <v>68</v>
      </c>
      <c r="D55" s="4" t="s">
        <v>71</v>
      </c>
      <c r="E55" s="4" t="s">
        <v>72</v>
      </c>
      <c r="F55" s="4" t="s">
        <v>130</v>
      </c>
      <c r="G55" s="4" t="s">
        <v>131</v>
      </c>
      <c r="H55" s="4" t="s">
        <v>47</v>
      </c>
      <c r="I55" s="7"/>
      <c r="J55" s="7"/>
      <c r="K55" s="8"/>
    </row>
    <row r="56" spans="1:11" ht="14.45" customHeight="1" x14ac:dyDescent="0.2">
      <c r="A56" s="4">
        <v>2016</v>
      </c>
      <c r="B56" s="4" t="s">
        <v>67</v>
      </c>
      <c r="C56" s="4" t="s">
        <v>68</v>
      </c>
      <c r="D56" s="4" t="s">
        <v>71</v>
      </c>
      <c r="E56" s="4" t="s">
        <v>72</v>
      </c>
      <c r="F56" s="4" t="s">
        <v>130</v>
      </c>
      <c r="G56" s="4" t="s">
        <v>131</v>
      </c>
      <c r="H56" s="4" t="s">
        <v>48</v>
      </c>
      <c r="I56" s="7"/>
      <c r="J56" s="7"/>
      <c r="K56" s="8"/>
    </row>
    <row r="57" spans="1:11" ht="14.45" customHeight="1" x14ac:dyDescent="0.2">
      <c r="A57" s="4">
        <v>2016</v>
      </c>
      <c r="B57" s="4" t="s">
        <v>67</v>
      </c>
      <c r="C57" s="4" t="s">
        <v>68</v>
      </c>
      <c r="D57" s="4" t="s">
        <v>71</v>
      </c>
      <c r="E57" s="4" t="s">
        <v>72</v>
      </c>
      <c r="F57" s="4" t="s">
        <v>132</v>
      </c>
      <c r="G57" s="4" t="s">
        <v>133</v>
      </c>
      <c r="H57" s="4" t="s">
        <v>47</v>
      </c>
      <c r="I57" s="7">
        <v>226593</v>
      </c>
      <c r="J57" s="7">
        <v>1674655</v>
      </c>
      <c r="K57" s="8">
        <v>8153971.5199999996</v>
      </c>
    </row>
    <row r="58" spans="1:11" ht="14.45" customHeight="1" x14ac:dyDescent="0.2">
      <c r="A58" s="4">
        <v>2016</v>
      </c>
      <c r="B58" s="4" t="s">
        <v>67</v>
      </c>
      <c r="C58" s="4" t="s">
        <v>68</v>
      </c>
      <c r="D58" s="4" t="s">
        <v>71</v>
      </c>
      <c r="E58" s="4" t="s">
        <v>72</v>
      </c>
      <c r="F58" s="4" t="s">
        <v>132</v>
      </c>
      <c r="G58" s="4" t="s">
        <v>133</v>
      </c>
      <c r="H58" s="4" t="s">
        <v>48</v>
      </c>
      <c r="I58" s="7">
        <v>0</v>
      </c>
      <c r="J58" s="7">
        <v>83513</v>
      </c>
      <c r="K58" s="8">
        <v>270945.21000000002</v>
      </c>
    </row>
    <row r="59" spans="1:11" ht="14.45" customHeight="1" x14ac:dyDescent="0.2">
      <c r="A59" s="4">
        <v>2016</v>
      </c>
      <c r="B59" s="4" t="s">
        <v>67</v>
      </c>
      <c r="C59" s="4" t="s">
        <v>68</v>
      </c>
      <c r="D59" s="4" t="s">
        <v>71</v>
      </c>
      <c r="E59" s="4" t="s">
        <v>72</v>
      </c>
      <c r="F59" s="4" t="s">
        <v>134</v>
      </c>
      <c r="G59" s="4" t="s">
        <v>135</v>
      </c>
      <c r="H59" s="4" t="s">
        <v>47</v>
      </c>
      <c r="I59" s="7">
        <v>378</v>
      </c>
      <c r="J59" s="7">
        <v>3193</v>
      </c>
      <c r="K59" s="8">
        <v>1791967.19</v>
      </c>
    </row>
    <row r="60" spans="1:11" ht="14.45" customHeight="1" x14ac:dyDescent="0.2">
      <c r="A60" s="4">
        <v>2016</v>
      </c>
      <c r="B60" s="4" t="s">
        <v>67</v>
      </c>
      <c r="C60" s="4" t="s">
        <v>68</v>
      </c>
      <c r="D60" s="4" t="s">
        <v>71</v>
      </c>
      <c r="E60" s="4" t="s">
        <v>72</v>
      </c>
      <c r="F60" s="4" t="s">
        <v>134</v>
      </c>
      <c r="G60" s="4" t="s">
        <v>135</v>
      </c>
      <c r="H60" s="4" t="s">
        <v>48</v>
      </c>
      <c r="I60" s="7">
        <v>0</v>
      </c>
      <c r="J60" s="7">
        <v>215</v>
      </c>
      <c r="K60" s="8">
        <v>138832.59</v>
      </c>
    </row>
    <row r="61" spans="1:11" ht="14.45" customHeight="1" x14ac:dyDescent="0.2">
      <c r="A61" s="4">
        <v>2016</v>
      </c>
      <c r="B61" s="4" t="s">
        <v>67</v>
      </c>
      <c r="C61" s="4" t="s">
        <v>68</v>
      </c>
      <c r="D61" s="4" t="s">
        <v>71</v>
      </c>
      <c r="E61" s="4" t="s">
        <v>72</v>
      </c>
      <c r="F61" s="4" t="s">
        <v>136</v>
      </c>
      <c r="G61" s="4" t="s">
        <v>137</v>
      </c>
      <c r="H61" s="4" t="s">
        <v>47</v>
      </c>
      <c r="I61" s="7">
        <v>50509</v>
      </c>
      <c r="J61" s="7">
        <v>83604</v>
      </c>
      <c r="K61" s="8">
        <v>2367765.91</v>
      </c>
    </row>
    <row r="62" spans="1:11" ht="14.45" customHeight="1" x14ac:dyDescent="0.2">
      <c r="A62" s="4">
        <v>2016</v>
      </c>
      <c r="B62" s="4" t="s">
        <v>67</v>
      </c>
      <c r="C62" s="4" t="s">
        <v>68</v>
      </c>
      <c r="D62" s="4" t="s">
        <v>71</v>
      </c>
      <c r="E62" s="4" t="s">
        <v>72</v>
      </c>
      <c r="F62" s="4" t="s">
        <v>136</v>
      </c>
      <c r="G62" s="4" t="s">
        <v>137</v>
      </c>
      <c r="H62" s="4" t="s">
        <v>48</v>
      </c>
      <c r="I62" s="7">
        <v>0</v>
      </c>
      <c r="J62" s="7">
        <v>22726</v>
      </c>
      <c r="K62" s="8">
        <v>1567589.1</v>
      </c>
    </row>
    <row r="63" spans="1:11" ht="14.45" customHeight="1" x14ac:dyDescent="0.2">
      <c r="A63" s="4">
        <v>2016</v>
      </c>
      <c r="B63" s="4" t="s">
        <v>67</v>
      </c>
      <c r="C63" s="4" t="s">
        <v>68</v>
      </c>
      <c r="D63" s="4" t="s">
        <v>71</v>
      </c>
      <c r="E63" s="4" t="s">
        <v>72</v>
      </c>
      <c r="F63" s="4" t="s">
        <v>138</v>
      </c>
      <c r="G63" s="4" t="s">
        <v>139</v>
      </c>
      <c r="H63" s="4" t="s">
        <v>47</v>
      </c>
      <c r="I63" s="7">
        <v>14339</v>
      </c>
      <c r="J63" s="7">
        <v>66925</v>
      </c>
      <c r="K63" s="8">
        <v>1093048.8400000001</v>
      </c>
    </row>
    <row r="64" spans="1:11" ht="14.45" customHeight="1" x14ac:dyDescent="0.2">
      <c r="A64" s="4">
        <v>2016</v>
      </c>
      <c r="B64" s="4" t="s">
        <v>67</v>
      </c>
      <c r="C64" s="4" t="s">
        <v>68</v>
      </c>
      <c r="D64" s="4" t="s">
        <v>71</v>
      </c>
      <c r="E64" s="4" t="s">
        <v>72</v>
      </c>
      <c r="F64" s="4" t="s">
        <v>138</v>
      </c>
      <c r="G64" s="4" t="s">
        <v>139</v>
      </c>
      <c r="H64" s="4" t="s">
        <v>48</v>
      </c>
      <c r="I64" s="7">
        <v>0</v>
      </c>
      <c r="J64" s="7">
        <v>2800</v>
      </c>
      <c r="K64" s="8">
        <v>43677.94</v>
      </c>
    </row>
    <row r="65" spans="1:11" ht="14.45" customHeight="1" x14ac:dyDescent="0.2">
      <c r="A65" s="4">
        <v>2016</v>
      </c>
      <c r="B65" s="4" t="s">
        <v>67</v>
      </c>
      <c r="C65" s="4" t="s">
        <v>68</v>
      </c>
      <c r="D65" s="4" t="s">
        <v>71</v>
      </c>
      <c r="E65" s="4" t="s">
        <v>72</v>
      </c>
      <c r="F65" s="4" t="s">
        <v>140</v>
      </c>
      <c r="G65" s="4" t="s">
        <v>141</v>
      </c>
      <c r="H65" s="4" t="s">
        <v>47</v>
      </c>
      <c r="I65" s="7">
        <v>3869</v>
      </c>
      <c r="J65" s="7">
        <v>37770</v>
      </c>
      <c r="K65" s="8">
        <v>348624.56</v>
      </c>
    </row>
    <row r="66" spans="1:11" ht="14.45" customHeight="1" x14ac:dyDescent="0.2">
      <c r="A66" s="4">
        <v>2016</v>
      </c>
      <c r="B66" s="4" t="s">
        <v>67</v>
      </c>
      <c r="C66" s="4" t="s">
        <v>68</v>
      </c>
      <c r="D66" s="4" t="s">
        <v>71</v>
      </c>
      <c r="E66" s="4" t="s">
        <v>72</v>
      </c>
      <c r="F66" s="4" t="s">
        <v>140</v>
      </c>
      <c r="G66" s="4" t="s">
        <v>141</v>
      </c>
      <c r="H66" s="4" t="s">
        <v>48</v>
      </c>
      <c r="I66" s="7">
        <v>0</v>
      </c>
      <c r="J66" s="7">
        <v>18748</v>
      </c>
      <c r="K66" s="8">
        <v>248835.75</v>
      </c>
    </row>
    <row r="67" spans="1:11" ht="14.45" customHeight="1" x14ac:dyDescent="0.2">
      <c r="A67" s="4">
        <v>2016</v>
      </c>
      <c r="B67" s="4" t="s">
        <v>67</v>
      </c>
      <c r="C67" s="4" t="s">
        <v>68</v>
      </c>
      <c r="D67" s="4" t="s">
        <v>71</v>
      </c>
      <c r="E67" s="4" t="s">
        <v>72</v>
      </c>
      <c r="F67" s="4" t="s">
        <v>142</v>
      </c>
      <c r="G67" s="4" t="s">
        <v>143</v>
      </c>
      <c r="H67" s="4" t="s">
        <v>47</v>
      </c>
      <c r="I67" s="7"/>
      <c r="J67" s="7"/>
      <c r="K67" s="8"/>
    </row>
    <row r="68" spans="1:11" ht="14.45" customHeight="1" x14ac:dyDescent="0.2">
      <c r="A68" s="4">
        <v>2016</v>
      </c>
      <c r="B68" s="4" t="s">
        <v>67</v>
      </c>
      <c r="C68" s="4" t="s">
        <v>68</v>
      </c>
      <c r="D68" s="4" t="s">
        <v>71</v>
      </c>
      <c r="E68" s="4" t="s">
        <v>72</v>
      </c>
      <c r="F68" s="4" t="s">
        <v>142</v>
      </c>
      <c r="G68" s="4" t="s">
        <v>143</v>
      </c>
      <c r="H68" s="4" t="s">
        <v>48</v>
      </c>
      <c r="I68" s="7">
        <v>0</v>
      </c>
      <c r="J68" s="7">
        <v>10</v>
      </c>
      <c r="K68" s="8">
        <v>2221.25</v>
      </c>
    </row>
    <row r="69" spans="1:11" ht="14.45" customHeight="1" x14ac:dyDescent="0.2">
      <c r="A69" s="4">
        <v>2016</v>
      </c>
      <c r="B69" s="4" t="s">
        <v>67</v>
      </c>
      <c r="C69" s="4" t="s">
        <v>68</v>
      </c>
      <c r="D69" s="4" t="s">
        <v>71</v>
      </c>
      <c r="E69" s="4" t="s">
        <v>72</v>
      </c>
      <c r="F69" s="4" t="s">
        <v>144</v>
      </c>
      <c r="G69" s="4" t="s">
        <v>145</v>
      </c>
      <c r="H69" s="4" t="s">
        <v>47</v>
      </c>
      <c r="I69" s="7">
        <v>551811</v>
      </c>
      <c r="J69" s="7">
        <v>4497002</v>
      </c>
      <c r="K69" s="8">
        <v>33138244.030000001</v>
      </c>
    </row>
    <row r="70" spans="1:11" ht="14.45" customHeight="1" x14ac:dyDescent="0.2">
      <c r="A70" s="4">
        <v>2016</v>
      </c>
      <c r="B70" s="4" t="s">
        <v>67</v>
      </c>
      <c r="C70" s="4" t="s">
        <v>68</v>
      </c>
      <c r="D70" s="4" t="s">
        <v>71</v>
      </c>
      <c r="E70" s="4" t="s">
        <v>72</v>
      </c>
      <c r="F70" s="4" t="s">
        <v>144</v>
      </c>
      <c r="G70" s="4" t="s">
        <v>145</v>
      </c>
      <c r="H70" s="4" t="s">
        <v>48</v>
      </c>
      <c r="I70" s="7">
        <v>0</v>
      </c>
      <c r="J70" s="7">
        <v>281626</v>
      </c>
      <c r="K70" s="8">
        <v>2169247.3199999998</v>
      </c>
    </row>
    <row r="71" spans="1:11" ht="14.45" customHeight="1" x14ac:dyDescent="0.2">
      <c r="A71" s="4">
        <v>2016</v>
      </c>
      <c r="B71" s="4" t="s">
        <v>67</v>
      </c>
      <c r="C71" s="4" t="s">
        <v>68</v>
      </c>
      <c r="D71" s="4" t="s">
        <v>71</v>
      </c>
      <c r="E71" s="4" t="s">
        <v>72</v>
      </c>
      <c r="F71" s="4" t="s">
        <v>146</v>
      </c>
      <c r="G71" s="4" t="s">
        <v>147</v>
      </c>
      <c r="H71" s="4" t="s">
        <v>47</v>
      </c>
      <c r="I71" s="7">
        <v>262</v>
      </c>
      <c r="J71" s="7">
        <v>2182</v>
      </c>
      <c r="K71" s="8">
        <v>241540.07</v>
      </c>
    </row>
    <row r="72" spans="1:11" ht="14.45" customHeight="1" x14ac:dyDescent="0.2">
      <c r="A72" s="4">
        <v>2016</v>
      </c>
      <c r="B72" s="4" t="s">
        <v>67</v>
      </c>
      <c r="C72" s="4" t="s">
        <v>68</v>
      </c>
      <c r="D72" s="4" t="s">
        <v>71</v>
      </c>
      <c r="E72" s="4" t="s">
        <v>72</v>
      </c>
      <c r="F72" s="4" t="s">
        <v>146</v>
      </c>
      <c r="G72" s="4" t="s">
        <v>147</v>
      </c>
      <c r="H72" s="4" t="s">
        <v>48</v>
      </c>
      <c r="I72" s="7">
        <v>0</v>
      </c>
      <c r="J72" s="7">
        <v>297</v>
      </c>
      <c r="K72" s="8">
        <v>35186.33</v>
      </c>
    </row>
    <row r="73" spans="1:11" ht="14.45" customHeight="1" x14ac:dyDescent="0.2">
      <c r="A73" s="4">
        <v>2016</v>
      </c>
      <c r="B73" s="4" t="s">
        <v>67</v>
      </c>
      <c r="C73" s="4" t="s">
        <v>68</v>
      </c>
      <c r="D73" s="4" t="s">
        <v>71</v>
      </c>
      <c r="E73" s="4" t="s">
        <v>72</v>
      </c>
      <c r="F73" s="4" t="s">
        <v>148</v>
      </c>
      <c r="G73" s="4" t="s">
        <v>149</v>
      </c>
      <c r="H73" s="4" t="s">
        <v>47</v>
      </c>
      <c r="I73" s="7"/>
      <c r="J73" s="7"/>
      <c r="K73" s="8"/>
    </row>
    <row r="74" spans="1:11" ht="14.45" customHeight="1" x14ac:dyDescent="0.2">
      <c r="A74" s="4">
        <v>2016</v>
      </c>
      <c r="B74" s="4" t="s">
        <v>67</v>
      </c>
      <c r="C74" s="4" t="s">
        <v>68</v>
      </c>
      <c r="D74" s="4" t="s">
        <v>71</v>
      </c>
      <c r="E74" s="4" t="s">
        <v>72</v>
      </c>
      <c r="F74" s="4" t="s">
        <v>150</v>
      </c>
      <c r="G74" s="4" t="s">
        <v>151</v>
      </c>
      <c r="H74" s="4" t="s">
        <v>47</v>
      </c>
      <c r="I74" s="7">
        <v>3094</v>
      </c>
      <c r="J74" s="7">
        <v>26692</v>
      </c>
      <c r="K74" s="8">
        <v>1707515.24</v>
      </c>
    </row>
    <row r="75" spans="1:11" ht="14.45" customHeight="1" x14ac:dyDescent="0.2">
      <c r="A75" s="4">
        <v>2016</v>
      </c>
      <c r="B75" s="4" t="s">
        <v>67</v>
      </c>
      <c r="C75" s="4" t="s">
        <v>68</v>
      </c>
      <c r="D75" s="4" t="s">
        <v>71</v>
      </c>
      <c r="E75" s="4" t="s">
        <v>72</v>
      </c>
      <c r="F75" s="4" t="s">
        <v>150</v>
      </c>
      <c r="G75" s="4" t="s">
        <v>151</v>
      </c>
      <c r="H75" s="4" t="s">
        <v>48</v>
      </c>
      <c r="I75" s="7">
        <v>0</v>
      </c>
      <c r="J75" s="7">
        <v>1847</v>
      </c>
      <c r="K75" s="8">
        <v>113271.24</v>
      </c>
    </row>
    <row r="76" spans="1:11" ht="14.45" customHeight="1" x14ac:dyDescent="0.2">
      <c r="A76" s="4">
        <v>2016</v>
      </c>
      <c r="B76" s="4" t="s">
        <v>73</v>
      </c>
      <c r="C76" s="4" t="s">
        <v>74</v>
      </c>
      <c r="D76" s="4" t="s">
        <v>75</v>
      </c>
      <c r="E76" s="4" t="s">
        <v>76</v>
      </c>
      <c r="F76" s="4" t="s">
        <v>152</v>
      </c>
      <c r="G76" s="4" t="s">
        <v>153</v>
      </c>
      <c r="H76" s="4" t="s">
        <v>47</v>
      </c>
      <c r="I76" s="7">
        <v>539384</v>
      </c>
      <c r="J76" s="7">
        <v>5346300</v>
      </c>
      <c r="K76" s="8">
        <v>303730887.20999998</v>
      </c>
    </row>
    <row r="77" spans="1:11" ht="14.45" customHeight="1" x14ac:dyDescent="0.2">
      <c r="A77" s="4">
        <v>2016</v>
      </c>
      <c r="B77" s="4" t="s">
        <v>73</v>
      </c>
      <c r="C77" s="4" t="s">
        <v>74</v>
      </c>
      <c r="D77" s="4" t="s">
        <v>75</v>
      </c>
      <c r="E77" s="4" t="s">
        <v>76</v>
      </c>
      <c r="F77" s="4" t="s">
        <v>152</v>
      </c>
      <c r="G77" s="4" t="s">
        <v>153</v>
      </c>
      <c r="H77" s="4" t="s">
        <v>48</v>
      </c>
      <c r="I77" s="7">
        <v>0</v>
      </c>
      <c r="J77" s="7">
        <v>200952</v>
      </c>
      <c r="K77" s="8">
        <v>10957743.380000001</v>
      </c>
    </row>
    <row r="78" spans="1:11" ht="14.45" customHeight="1" x14ac:dyDescent="0.2">
      <c r="A78" s="4">
        <v>2016</v>
      </c>
      <c r="B78" s="4" t="s">
        <v>73</v>
      </c>
      <c r="C78" s="4" t="s">
        <v>74</v>
      </c>
      <c r="D78" s="4" t="s">
        <v>75</v>
      </c>
      <c r="E78" s="4" t="s">
        <v>76</v>
      </c>
      <c r="F78" s="4" t="s">
        <v>154</v>
      </c>
      <c r="G78" s="4" t="s">
        <v>155</v>
      </c>
      <c r="H78" s="4" t="s">
        <v>47</v>
      </c>
      <c r="I78" s="7">
        <v>872910</v>
      </c>
      <c r="J78" s="7">
        <v>6269368</v>
      </c>
      <c r="K78" s="8">
        <v>28254785.670000002</v>
      </c>
    </row>
    <row r="79" spans="1:11" ht="14.45" customHeight="1" x14ac:dyDescent="0.2">
      <c r="A79" s="4">
        <v>2016</v>
      </c>
      <c r="B79" s="4" t="s">
        <v>73</v>
      </c>
      <c r="C79" s="4" t="s">
        <v>74</v>
      </c>
      <c r="D79" s="4" t="s">
        <v>75</v>
      </c>
      <c r="E79" s="4" t="s">
        <v>76</v>
      </c>
      <c r="F79" s="4" t="s">
        <v>154</v>
      </c>
      <c r="G79" s="4" t="s">
        <v>155</v>
      </c>
      <c r="H79" s="4" t="s">
        <v>48</v>
      </c>
      <c r="I79" s="7">
        <v>0</v>
      </c>
      <c r="J79" s="7">
        <v>197090</v>
      </c>
      <c r="K79" s="8">
        <v>1279480.1499999999</v>
      </c>
    </row>
    <row r="80" spans="1:11" ht="14.45" customHeight="1" x14ac:dyDescent="0.2">
      <c r="A80" s="4">
        <v>2017</v>
      </c>
      <c r="B80" s="4" t="s">
        <v>61</v>
      </c>
      <c r="C80" s="4" t="s">
        <v>62</v>
      </c>
      <c r="D80" s="4" t="s">
        <v>63</v>
      </c>
      <c r="E80" s="4" t="s">
        <v>64</v>
      </c>
      <c r="F80" s="4" t="s">
        <v>80</v>
      </c>
      <c r="G80" s="4" t="s">
        <v>81</v>
      </c>
      <c r="H80" s="4" t="s">
        <v>48</v>
      </c>
      <c r="I80" s="7"/>
      <c r="J80" s="7"/>
      <c r="K80" s="8"/>
    </row>
    <row r="81" spans="1:11" ht="14.45" customHeight="1" x14ac:dyDescent="0.2">
      <c r="A81" s="4">
        <v>2017</v>
      </c>
      <c r="B81" s="4" t="s">
        <v>61</v>
      </c>
      <c r="C81" s="4" t="s">
        <v>62</v>
      </c>
      <c r="D81" s="4" t="s">
        <v>63</v>
      </c>
      <c r="E81" s="4" t="s">
        <v>64</v>
      </c>
      <c r="F81" s="4" t="s">
        <v>82</v>
      </c>
      <c r="G81" s="4" t="s">
        <v>83</v>
      </c>
      <c r="H81" s="4" t="s">
        <v>47</v>
      </c>
      <c r="I81" s="7">
        <v>3898</v>
      </c>
      <c r="J81" s="7">
        <v>39831</v>
      </c>
      <c r="K81" s="8">
        <v>805102.16</v>
      </c>
    </row>
    <row r="82" spans="1:11" ht="14.45" customHeight="1" x14ac:dyDescent="0.2">
      <c r="A82" s="4">
        <v>2017</v>
      </c>
      <c r="B82" s="4" t="s">
        <v>61</v>
      </c>
      <c r="C82" s="4" t="s">
        <v>62</v>
      </c>
      <c r="D82" s="4" t="s">
        <v>63</v>
      </c>
      <c r="E82" s="4" t="s">
        <v>64</v>
      </c>
      <c r="F82" s="4" t="s">
        <v>82</v>
      </c>
      <c r="G82" s="4" t="s">
        <v>83</v>
      </c>
      <c r="H82" s="4" t="s">
        <v>48</v>
      </c>
      <c r="I82" s="7">
        <v>0</v>
      </c>
      <c r="J82" s="7">
        <v>807</v>
      </c>
      <c r="K82" s="8">
        <v>15419.32</v>
      </c>
    </row>
    <row r="83" spans="1:11" ht="14.45" customHeight="1" x14ac:dyDescent="0.2">
      <c r="A83" s="4">
        <v>2017</v>
      </c>
      <c r="B83" s="4" t="s">
        <v>61</v>
      </c>
      <c r="C83" s="4" t="s">
        <v>62</v>
      </c>
      <c r="D83" s="4" t="s">
        <v>63</v>
      </c>
      <c r="E83" s="4" t="s">
        <v>64</v>
      </c>
      <c r="F83" s="4" t="s">
        <v>84</v>
      </c>
      <c r="G83" s="4" t="s">
        <v>85</v>
      </c>
      <c r="H83" s="4" t="s">
        <v>47</v>
      </c>
      <c r="I83" s="7">
        <v>2311</v>
      </c>
      <c r="J83" s="7">
        <v>21905</v>
      </c>
      <c r="K83" s="8">
        <v>204497.09</v>
      </c>
    </row>
    <row r="84" spans="1:11" ht="14.45" customHeight="1" x14ac:dyDescent="0.2">
      <c r="A84" s="4">
        <v>2017</v>
      </c>
      <c r="B84" s="4" t="s">
        <v>61</v>
      </c>
      <c r="C84" s="4" t="s">
        <v>62</v>
      </c>
      <c r="D84" s="4" t="s">
        <v>63</v>
      </c>
      <c r="E84" s="4" t="s">
        <v>64</v>
      </c>
      <c r="F84" s="4" t="s">
        <v>84</v>
      </c>
      <c r="G84" s="4" t="s">
        <v>85</v>
      </c>
      <c r="H84" s="4" t="s">
        <v>48</v>
      </c>
      <c r="I84" s="7">
        <v>0</v>
      </c>
      <c r="J84" s="7">
        <v>631</v>
      </c>
      <c r="K84" s="8">
        <v>5328.41</v>
      </c>
    </row>
    <row r="85" spans="1:11" ht="14.45" customHeight="1" x14ac:dyDescent="0.2">
      <c r="A85" s="4">
        <v>2017</v>
      </c>
      <c r="B85" s="4" t="s">
        <v>61</v>
      </c>
      <c r="C85" s="4" t="s">
        <v>62</v>
      </c>
      <c r="D85" s="4" t="s">
        <v>63</v>
      </c>
      <c r="E85" s="4" t="s">
        <v>64</v>
      </c>
      <c r="F85" s="4" t="s">
        <v>86</v>
      </c>
      <c r="G85" s="4" t="s">
        <v>87</v>
      </c>
      <c r="H85" s="4" t="s">
        <v>47</v>
      </c>
      <c r="I85" s="7">
        <v>40565</v>
      </c>
      <c r="J85" s="7">
        <v>512924</v>
      </c>
      <c r="K85" s="8">
        <v>2570501.9500000002</v>
      </c>
    </row>
    <row r="86" spans="1:11" ht="14.45" customHeight="1" x14ac:dyDescent="0.2">
      <c r="A86" s="4">
        <v>2017</v>
      </c>
      <c r="B86" s="4" t="s">
        <v>61</v>
      </c>
      <c r="C86" s="4" t="s">
        <v>62</v>
      </c>
      <c r="D86" s="4" t="s">
        <v>63</v>
      </c>
      <c r="E86" s="4" t="s">
        <v>64</v>
      </c>
      <c r="F86" s="4" t="s">
        <v>86</v>
      </c>
      <c r="G86" s="4" t="s">
        <v>87</v>
      </c>
      <c r="H86" s="4" t="s">
        <v>48</v>
      </c>
      <c r="I86" s="7">
        <v>0</v>
      </c>
      <c r="J86" s="7">
        <v>17987</v>
      </c>
      <c r="K86" s="8">
        <v>85490.47</v>
      </c>
    </row>
    <row r="87" spans="1:11" ht="14.45" customHeight="1" x14ac:dyDescent="0.2">
      <c r="A87" s="4">
        <v>2017</v>
      </c>
      <c r="B87" s="4" t="s">
        <v>61</v>
      </c>
      <c r="C87" s="4" t="s">
        <v>62</v>
      </c>
      <c r="D87" s="4" t="s">
        <v>63</v>
      </c>
      <c r="E87" s="4" t="s">
        <v>64</v>
      </c>
      <c r="F87" s="4" t="s">
        <v>88</v>
      </c>
      <c r="G87" s="4" t="s">
        <v>89</v>
      </c>
      <c r="H87" s="4" t="s">
        <v>47</v>
      </c>
      <c r="I87" s="7">
        <v>118930</v>
      </c>
      <c r="J87" s="7">
        <v>1062099</v>
      </c>
      <c r="K87" s="8">
        <v>2750139.04</v>
      </c>
    </row>
    <row r="88" spans="1:11" ht="14.45" customHeight="1" x14ac:dyDescent="0.2">
      <c r="A88" s="4">
        <v>2017</v>
      </c>
      <c r="B88" s="4" t="s">
        <v>61</v>
      </c>
      <c r="C88" s="4" t="s">
        <v>62</v>
      </c>
      <c r="D88" s="4" t="s">
        <v>63</v>
      </c>
      <c r="E88" s="4" t="s">
        <v>64</v>
      </c>
      <c r="F88" s="4" t="s">
        <v>88</v>
      </c>
      <c r="G88" s="4" t="s">
        <v>89</v>
      </c>
      <c r="H88" s="4" t="s">
        <v>48</v>
      </c>
      <c r="I88" s="7">
        <v>0</v>
      </c>
      <c r="J88" s="7">
        <v>59447</v>
      </c>
      <c r="K88" s="8">
        <v>157545.38</v>
      </c>
    </row>
    <row r="89" spans="1:11" ht="14.45" customHeight="1" x14ac:dyDescent="0.2">
      <c r="A89" s="4">
        <v>2017</v>
      </c>
      <c r="B89" s="4" t="s">
        <v>61</v>
      </c>
      <c r="C89" s="4" t="s">
        <v>62</v>
      </c>
      <c r="D89" s="4" t="s">
        <v>63</v>
      </c>
      <c r="E89" s="4" t="s">
        <v>64</v>
      </c>
      <c r="F89" s="4" t="s">
        <v>90</v>
      </c>
      <c r="G89" s="4" t="s">
        <v>91</v>
      </c>
      <c r="H89" s="4" t="s">
        <v>47</v>
      </c>
      <c r="I89" s="7"/>
      <c r="J89" s="7"/>
      <c r="K89" s="8"/>
    </row>
    <row r="90" spans="1:11" ht="14.45" customHeight="1" x14ac:dyDescent="0.2">
      <c r="A90" s="4">
        <v>2017</v>
      </c>
      <c r="B90" s="4" t="s">
        <v>61</v>
      </c>
      <c r="C90" s="4" t="s">
        <v>62</v>
      </c>
      <c r="D90" s="4" t="s">
        <v>63</v>
      </c>
      <c r="E90" s="4" t="s">
        <v>64</v>
      </c>
      <c r="F90" s="4" t="s">
        <v>92</v>
      </c>
      <c r="G90" s="4" t="s">
        <v>93</v>
      </c>
      <c r="H90" s="4" t="s">
        <v>47</v>
      </c>
      <c r="I90" s="7">
        <v>88496</v>
      </c>
      <c r="J90" s="7">
        <v>670556</v>
      </c>
      <c r="K90" s="8">
        <v>578893.12</v>
      </c>
    </row>
    <row r="91" spans="1:11" ht="14.45" customHeight="1" x14ac:dyDescent="0.2">
      <c r="A91" s="4">
        <v>2017</v>
      </c>
      <c r="B91" s="4" t="s">
        <v>61</v>
      </c>
      <c r="C91" s="4" t="s">
        <v>62</v>
      </c>
      <c r="D91" s="4" t="s">
        <v>63</v>
      </c>
      <c r="E91" s="4" t="s">
        <v>64</v>
      </c>
      <c r="F91" s="4" t="s">
        <v>92</v>
      </c>
      <c r="G91" s="4" t="s">
        <v>93</v>
      </c>
      <c r="H91" s="4" t="s">
        <v>48</v>
      </c>
      <c r="I91" s="7">
        <v>0</v>
      </c>
      <c r="J91" s="7">
        <v>20923</v>
      </c>
      <c r="K91" s="8">
        <v>15884.48</v>
      </c>
    </row>
    <row r="92" spans="1:11" ht="14.45" customHeight="1" x14ac:dyDescent="0.2">
      <c r="A92" s="4">
        <v>2017</v>
      </c>
      <c r="B92" s="4" t="s">
        <v>61</v>
      </c>
      <c r="C92" s="4" t="s">
        <v>62</v>
      </c>
      <c r="D92" s="4" t="s">
        <v>63</v>
      </c>
      <c r="E92" s="4" t="s">
        <v>64</v>
      </c>
      <c r="F92" s="4" t="s">
        <v>94</v>
      </c>
      <c r="G92" s="4" t="s">
        <v>95</v>
      </c>
      <c r="H92" s="4" t="s">
        <v>47</v>
      </c>
      <c r="I92" s="7">
        <v>945740</v>
      </c>
      <c r="J92" s="7">
        <v>5278796</v>
      </c>
      <c r="K92" s="8">
        <v>3985426.14</v>
      </c>
    </row>
    <row r="93" spans="1:11" ht="14.45" customHeight="1" x14ac:dyDescent="0.2">
      <c r="A93" s="4">
        <v>2017</v>
      </c>
      <c r="B93" s="4" t="s">
        <v>61</v>
      </c>
      <c r="C93" s="4" t="s">
        <v>62</v>
      </c>
      <c r="D93" s="4" t="s">
        <v>63</v>
      </c>
      <c r="E93" s="4" t="s">
        <v>64</v>
      </c>
      <c r="F93" s="4" t="s">
        <v>94</v>
      </c>
      <c r="G93" s="4" t="s">
        <v>95</v>
      </c>
      <c r="H93" s="4" t="s">
        <v>48</v>
      </c>
      <c r="I93" s="7">
        <v>0</v>
      </c>
      <c r="J93" s="7">
        <v>199705</v>
      </c>
      <c r="K93" s="8">
        <v>127424.36</v>
      </c>
    </row>
    <row r="94" spans="1:11" ht="14.45" customHeight="1" x14ac:dyDescent="0.2">
      <c r="A94" s="4">
        <v>2017</v>
      </c>
      <c r="B94" s="4" t="s">
        <v>61</v>
      </c>
      <c r="C94" s="4" t="s">
        <v>62</v>
      </c>
      <c r="D94" s="4" t="s">
        <v>65</v>
      </c>
      <c r="E94" s="4" t="s">
        <v>66</v>
      </c>
      <c r="F94" s="4" t="s">
        <v>96</v>
      </c>
      <c r="G94" s="4" t="s">
        <v>97</v>
      </c>
      <c r="H94" s="4" t="s">
        <v>47</v>
      </c>
      <c r="I94" s="7"/>
      <c r="J94" s="7"/>
      <c r="K94" s="8"/>
    </row>
    <row r="95" spans="1:11" ht="14.45" customHeight="1" x14ac:dyDescent="0.2">
      <c r="A95" s="4">
        <v>2017</v>
      </c>
      <c r="B95" s="4" t="s">
        <v>61</v>
      </c>
      <c r="C95" s="4" t="s">
        <v>62</v>
      </c>
      <c r="D95" s="4" t="s">
        <v>65</v>
      </c>
      <c r="E95" s="4" t="s">
        <v>66</v>
      </c>
      <c r="F95" s="4" t="s">
        <v>96</v>
      </c>
      <c r="G95" s="4" t="s">
        <v>97</v>
      </c>
      <c r="H95" s="4" t="s">
        <v>48</v>
      </c>
      <c r="I95" s="7">
        <v>0</v>
      </c>
      <c r="J95" s="7">
        <v>5</v>
      </c>
      <c r="K95" s="8">
        <v>21.02</v>
      </c>
    </row>
    <row r="96" spans="1:11" ht="14.45" customHeight="1" x14ac:dyDescent="0.2">
      <c r="A96" s="4">
        <v>2017</v>
      </c>
      <c r="B96" s="4" t="s">
        <v>61</v>
      </c>
      <c r="C96" s="4" t="s">
        <v>62</v>
      </c>
      <c r="D96" s="4" t="s">
        <v>65</v>
      </c>
      <c r="E96" s="4" t="s">
        <v>66</v>
      </c>
      <c r="F96" s="4" t="s">
        <v>98</v>
      </c>
      <c r="G96" s="4" t="s">
        <v>99</v>
      </c>
      <c r="H96" s="4" t="s">
        <v>47</v>
      </c>
      <c r="I96" s="7">
        <v>11507</v>
      </c>
      <c r="J96" s="7">
        <v>57952</v>
      </c>
      <c r="K96" s="8">
        <v>422165.13</v>
      </c>
    </row>
    <row r="97" spans="1:11" ht="14.45" customHeight="1" x14ac:dyDescent="0.2">
      <c r="A97" s="4">
        <v>2017</v>
      </c>
      <c r="B97" s="4" t="s">
        <v>61</v>
      </c>
      <c r="C97" s="4" t="s">
        <v>62</v>
      </c>
      <c r="D97" s="4" t="s">
        <v>65</v>
      </c>
      <c r="E97" s="4" t="s">
        <v>66</v>
      </c>
      <c r="F97" s="4" t="s">
        <v>98</v>
      </c>
      <c r="G97" s="4" t="s">
        <v>99</v>
      </c>
      <c r="H97" s="4" t="s">
        <v>48</v>
      </c>
      <c r="I97" s="7">
        <v>0</v>
      </c>
      <c r="J97" s="7">
        <v>8531</v>
      </c>
      <c r="K97" s="8">
        <v>36694.559999999998</v>
      </c>
    </row>
    <row r="98" spans="1:11" ht="14.45" customHeight="1" x14ac:dyDescent="0.2">
      <c r="A98" s="4">
        <v>2017</v>
      </c>
      <c r="B98" s="4" t="s">
        <v>61</v>
      </c>
      <c r="C98" s="4" t="s">
        <v>62</v>
      </c>
      <c r="D98" s="4" t="s">
        <v>65</v>
      </c>
      <c r="E98" s="4" t="s">
        <v>66</v>
      </c>
      <c r="F98" s="4" t="s">
        <v>100</v>
      </c>
      <c r="G98" s="4" t="s">
        <v>101</v>
      </c>
      <c r="H98" s="4" t="s">
        <v>47</v>
      </c>
      <c r="I98" s="7">
        <v>1109277</v>
      </c>
      <c r="J98" s="7">
        <v>4908098</v>
      </c>
      <c r="K98" s="8">
        <v>7195229.46</v>
      </c>
    </row>
    <row r="99" spans="1:11" ht="14.45" customHeight="1" x14ac:dyDescent="0.2">
      <c r="A99" s="4">
        <v>2017</v>
      </c>
      <c r="B99" s="4" t="s">
        <v>61</v>
      </c>
      <c r="C99" s="4" t="s">
        <v>62</v>
      </c>
      <c r="D99" s="4" t="s">
        <v>65</v>
      </c>
      <c r="E99" s="4" t="s">
        <v>66</v>
      </c>
      <c r="F99" s="4" t="s">
        <v>100</v>
      </c>
      <c r="G99" s="4" t="s">
        <v>101</v>
      </c>
      <c r="H99" s="4" t="s">
        <v>48</v>
      </c>
      <c r="I99" s="7">
        <v>0</v>
      </c>
      <c r="J99" s="7">
        <v>283325</v>
      </c>
      <c r="K99" s="8">
        <v>678083.47</v>
      </c>
    </row>
    <row r="100" spans="1:11" ht="14.45" customHeight="1" x14ac:dyDescent="0.2">
      <c r="A100" s="4">
        <v>2017</v>
      </c>
      <c r="B100" s="4" t="s">
        <v>61</v>
      </c>
      <c r="C100" s="4" t="s">
        <v>62</v>
      </c>
      <c r="D100" s="4" t="s">
        <v>65</v>
      </c>
      <c r="E100" s="4" t="s">
        <v>66</v>
      </c>
      <c r="F100" s="4" t="s">
        <v>102</v>
      </c>
      <c r="G100" s="4" t="s">
        <v>103</v>
      </c>
      <c r="H100" s="4" t="s">
        <v>47</v>
      </c>
      <c r="I100" s="7">
        <v>172138</v>
      </c>
      <c r="J100" s="7">
        <v>1038543</v>
      </c>
      <c r="K100" s="8">
        <v>6025723.9900000002</v>
      </c>
    </row>
    <row r="101" spans="1:11" ht="14.45" customHeight="1" x14ac:dyDescent="0.2">
      <c r="A101" s="4">
        <v>2017</v>
      </c>
      <c r="B101" s="4" t="s">
        <v>61</v>
      </c>
      <c r="C101" s="4" t="s">
        <v>62</v>
      </c>
      <c r="D101" s="4" t="s">
        <v>65</v>
      </c>
      <c r="E101" s="4" t="s">
        <v>66</v>
      </c>
      <c r="F101" s="4" t="s">
        <v>102</v>
      </c>
      <c r="G101" s="4" t="s">
        <v>103</v>
      </c>
      <c r="H101" s="4" t="s">
        <v>48</v>
      </c>
      <c r="I101" s="7">
        <v>0</v>
      </c>
      <c r="J101" s="7">
        <v>58175</v>
      </c>
      <c r="K101" s="8">
        <v>279319.77</v>
      </c>
    </row>
    <row r="102" spans="1:11" ht="14.45" customHeight="1" x14ac:dyDescent="0.2">
      <c r="A102" s="4">
        <v>2017</v>
      </c>
      <c r="B102" s="4" t="s">
        <v>61</v>
      </c>
      <c r="C102" s="4" t="s">
        <v>62</v>
      </c>
      <c r="D102" s="4" t="s">
        <v>65</v>
      </c>
      <c r="E102" s="4" t="s">
        <v>66</v>
      </c>
      <c r="F102" s="4" t="s">
        <v>104</v>
      </c>
      <c r="G102" s="4" t="s">
        <v>105</v>
      </c>
      <c r="H102" s="4" t="s">
        <v>47</v>
      </c>
      <c r="I102" s="7">
        <v>11624</v>
      </c>
      <c r="J102" s="7">
        <v>93159</v>
      </c>
      <c r="K102" s="8">
        <v>2019781.06</v>
      </c>
    </row>
    <row r="103" spans="1:11" ht="14.45" customHeight="1" x14ac:dyDescent="0.2">
      <c r="A103" s="4">
        <v>2017</v>
      </c>
      <c r="B103" s="4" t="s">
        <v>61</v>
      </c>
      <c r="C103" s="4" t="s">
        <v>62</v>
      </c>
      <c r="D103" s="4" t="s">
        <v>65</v>
      </c>
      <c r="E103" s="4" t="s">
        <v>66</v>
      </c>
      <c r="F103" s="4" t="s">
        <v>104</v>
      </c>
      <c r="G103" s="4" t="s">
        <v>105</v>
      </c>
      <c r="H103" s="4" t="s">
        <v>48</v>
      </c>
      <c r="I103" s="7">
        <v>0</v>
      </c>
      <c r="J103" s="7">
        <v>2453</v>
      </c>
      <c r="K103" s="8">
        <v>47843.49</v>
      </c>
    </row>
    <row r="104" spans="1:11" ht="14.45" customHeight="1" x14ac:dyDescent="0.2">
      <c r="A104" s="4">
        <v>2017</v>
      </c>
      <c r="B104" s="4" t="s">
        <v>67</v>
      </c>
      <c r="C104" s="4" t="s">
        <v>68</v>
      </c>
      <c r="D104" s="4" t="s">
        <v>69</v>
      </c>
      <c r="E104" s="4" t="s">
        <v>70</v>
      </c>
      <c r="F104" s="4" t="s">
        <v>106</v>
      </c>
      <c r="G104" s="4" t="s">
        <v>107</v>
      </c>
      <c r="H104" s="4" t="s">
        <v>47</v>
      </c>
      <c r="I104" s="7">
        <v>3420852</v>
      </c>
      <c r="J104" s="7">
        <v>15016263</v>
      </c>
      <c r="K104" s="8">
        <v>71034722.620000005</v>
      </c>
    </row>
    <row r="105" spans="1:11" ht="14.45" customHeight="1" x14ac:dyDescent="0.2">
      <c r="A105" s="4">
        <v>2017</v>
      </c>
      <c r="B105" s="4" t="s">
        <v>67</v>
      </c>
      <c r="C105" s="4" t="s">
        <v>68</v>
      </c>
      <c r="D105" s="4" t="s">
        <v>69</v>
      </c>
      <c r="E105" s="4" t="s">
        <v>70</v>
      </c>
      <c r="F105" s="4" t="s">
        <v>106</v>
      </c>
      <c r="G105" s="4" t="s">
        <v>107</v>
      </c>
      <c r="H105" s="4" t="s">
        <v>48</v>
      </c>
      <c r="I105" s="7">
        <v>0</v>
      </c>
      <c r="J105" s="7">
        <v>395328</v>
      </c>
      <c r="K105" s="8">
        <v>1643968.08</v>
      </c>
    </row>
    <row r="106" spans="1:11" ht="14.45" customHeight="1" x14ac:dyDescent="0.2">
      <c r="A106" s="4">
        <v>2017</v>
      </c>
      <c r="B106" s="4" t="s">
        <v>67</v>
      </c>
      <c r="C106" s="4" t="s">
        <v>68</v>
      </c>
      <c r="D106" s="4" t="s">
        <v>69</v>
      </c>
      <c r="E106" s="4" t="s">
        <v>70</v>
      </c>
      <c r="F106" s="4" t="s">
        <v>108</v>
      </c>
      <c r="G106" s="4" t="s">
        <v>109</v>
      </c>
      <c r="H106" s="4" t="s">
        <v>47</v>
      </c>
      <c r="I106" s="7">
        <v>527326</v>
      </c>
      <c r="J106" s="7">
        <v>2073659</v>
      </c>
      <c r="K106" s="8">
        <v>8164331.3099999996</v>
      </c>
    </row>
    <row r="107" spans="1:11" ht="14.45" customHeight="1" x14ac:dyDescent="0.2">
      <c r="A107" s="4">
        <v>2017</v>
      </c>
      <c r="B107" s="4" t="s">
        <v>67</v>
      </c>
      <c r="C107" s="4" t="s">
        <v>68</v>
      </c>
      <c r="D107" s="4" t="s">
        <v>69</v>
      </c>
      <c r="E107" s="4" t="s">
        <v>70</v>
      </c>
      <c r="F107" s="4" t="s">
        <v>108</v>
      </c>
      <c r="G107" s="4" t="s">
        <v>109</v>
      </c>
      <c r="H107" s="4" t="s">
        <v>48</v>
      </c>
      <c r="I107" s="7">
        <v>0</v>
      </c>
      <c r="J107" s="7">
        <v>50609</v>
      </c>
      <c r="K107" s="8">
        <v>165983.56</v>
      </c>
    </row>
    <row r="108" spans="1:11" ht="14.45" customHeight="1" x14ac:dyDescent="0.2">
      <c r="A108" s="4">
        <v>2017</v>
      </c>
      <c r="B108" s="4" t="s">
        <v>67</v>
      </c>
      <c r="C108" s="4" t="s">
        <v>68</v>
      </c>
      <c r="D108" s="4" t="s">
        <v>71</v>
      </c>
      <c r="E108" s="4" t="s">
        <v>72</v>
      </c>
      <c r="F108" s="4" t="s">
        <v>110</v>
      </c>
      <c r="G108" s="4" t="s">
        <v>111</v>
      </c>
      <c r="H108" s="4" t="s">
        <v>47</v>
      </c>
      <c r="I108" s="7">
        <v>158</v>
      </c>
      <c r="J108" s="7">
        <v>628</v>
      </c>
      <c r="K108" s="8">
        <v>14491.8</v>
      </c>
    </row>
    <row r="109" spans="1:11" ht="14.45" customHeight="1" x14ac:dyDescent="0.2">
      <c r="A109" s="4">
        <v>2017</v>
      </c>
      <c r="B109" s="4" t="s">
        <v>67</v>
      </c>
      <c r="C109" s="4" t="s">
        <v>68</v>
      </c>
      <c r="D109" s="4" t="s">
        <v>71</v>
      </c>
      <c r="E109" s="4" t="s">
        <v>72</v>
      </c>
      <c r="F109" s="4" t="s">
        <v>110</v>
      </c>
      <c r="G109" s="4" t="s">
        <v>111</v>
      </c>
      <c r="H109" s="4" t="s">
        <v>48</v>
      </c>
      <c r="I109" s="7">
        <v>0</v>
      </c>
      <c r="J109" s="7">
        <v>70</v>
      </c>
      <c r="K109" s="8">
        <v>956.48</v>
      </c>
    </row>
    <row r="110" spans="1:11" ht="14.45" customHeight="1" x14ac:dyDescent="0.2">
      <c r="A110" s="4">
        <v>2017</v>
      </c>
      <c r="B110" s="4" t="s">
        <v>67</v>
      </c>
      <c r="C110" s="4" t="s">
        <v>68</v>
      </c>
      <c r="D110" s="4" t="s">
        <v>71</v>
      </c>
      <c r="E110" s="4" t="s">
        <v>72</v>
      </c>
      <c r="F110" s="4" t="s">
        <v>112</v>
      </c>
      <c r="G110" s="4" t="s">
        <v>113</v>
      </c>
      <c r="H110" s="4" t="s">
        <v>47</v>
      </c>
      <c r="I110" s="7">
        <v>1102474</v>
      </c>
      <c r="J110" s="7">
        <v>6533835</v>
      </c>
      <c r="K110" s="8">
        <v>31638981.579999998</v>
      </c>
    </row>
    <row r="111" spans="1:11" ht="14.45" customHeight="1" x14ac:dyDescent="0.2">
      <c r="A111" s="4">
        <v>2017</v>
      </c>
      <c r="B111" s="4" t="s">
        <v>67</v>
      </c>
      <c r="C111" s="4" t="s">
        <v>68</v>
      </c>
      <c r="D111" s="4" t="s">
        <v>71</v>
      </c>
      <c r="E111" s="4" t="s">
        <v>72</v>
      </c>
      <c r="F111" s="4" t="s">
        <v>112</v>
      </c>
      <c r="G111" s="4" t="s">
        <v>113</v>
      </c>
      <c r="H111" s="4" t="s">
        <v>48</v>
      </c>
      <c r="I111" s="7">
        <v>0</v>
      </c>
      <c r="J111" s="7">
        <v>355250</v>
      </c>
      <c r="K111" s="8">
        <v>2128735.9700000002</v>
      </c>
    </row>
    <row r="112" spans="1:11" ht="14.45" customHeight="1" x14ac:dyDescent="0.2">
      <c r="A112" s="4">
        <v>2017</v>
      </c>
      <c r="B112" s="4" t="s">
        <v>67</v>
      </c>
      <c r="C112" s="4" t="s">
        <v>68</v>
      </c>
      <c r="D112" s="4" t="s">
        <v>71</v>
      </c>
      <c r="E112" s="4" t="s">
        <v>72</v>
      </c>
      <c r="F112" s="4" t="s">
        <v>114</v>
      </c>
      <c r="G112" s="4" t="s">
        <v>115</v>
      </c>
      <c r="H112" s="4" t="s">
        <v>47</v>
      </c>
      <c r="I112" s="7">
        <v>781</v>
      </c>
      <c r="J112" s="7">
        <v>9243</v>
      </c>
      <c r="K112" s="8">
        <v>326841.73</v>
      </c>
    </row>
    <row r="113" spans="1:11" ht="14.45" customHeight="1" x14ac:dyDescent="0.2">
      <c r="A113" s="4">
        <v>2017</v>
      </c>
      <c r="B113" s="4" t="s">
        <v>67</v>
      </c>
      <c r="C113" s="4" t="s">
        <v>68</v>
      </c>
      <c r="D113" s="4" t="s">
        <v>71</v>
      </c>
      <c r="E113" s="4" t="s">
        <v>72</v>
      </c>
      <c r="F113" s="4" t="s">
        <v>114</v>
      </c>
      <c r="G113" s="4" t="s">
        <v>115</v>
      </c>
      <c r="H113" s="4" t="s">
        <v>48</v>
      </c>
      <c r="I113" s="7">
        <v>0</v>
      </c>
      <c r="J113" s="7">
        <v>540</v>
      </c>
      <c r="K113" s="8">
        <v>17465.11</v>
      </c>
    </row>
    <row r="114" spans="1:11" ht="14.45" customHeight="1" x14ac:dyDescent="0.2">
      <c r="A114" s="4">
        <v>2017</v>
      </c>
      <c r="B114" s="4" t="s">
        <v>67</v>
      </c>
      <c r="C114" s="4" t="s">
        <v>68</v>
      </c>
      <c r="D114" s="4" t="s">
        <v>71</v>
      </c>
      <c r="E114" s="4" t="s">
        <v>72</v>
      </c>
      <c r="F114" s="4" t="s">
        <v>116</v>
      </c>
      <c r="G114" s="4" t="s">
        <v>117</v>
      </c>
      <c r="H114" s="4" t="s">
        <v>47</v>
      </c>
      <c r="I114" s="7">
        <v>118622</v>
      </c>
      <c r="J114" s="7">
        <v>1128985</v>
      </c>
      <c r="K114" s="8">
        <v>48620468.009999998</v>
      </c>
    </row>
    <row r="115" spans="1:11" ht="14.45" customHeight="1" x14ac:dyDescent="0.2">
      <c r="A115" s="4">
        <v>2017</v>
      </c>
      <c r="B115" s="4" t="s">
        <v>67</v>
      </c>
      <c r="C115" s="4" t="s">
        <v>68</v>
      </c>
      <c r="D115" s="4" t="s">
        <v>71</v>
      </c>
      <c r="E115" s="4" t="s">
        <v>72</v>
      </c>
      <c r="F115" s="4" t="s">
        <v>116</v>
      </c>
      <c r="G115" s="4" t="s">
        <v>117</v>
      </c>
      <c r="H115" s="4" t="s">
        <v>48</v>
      </c>
      <c r="I115" s="7">
        <v>0</v>
      </c>
      <c r="J115" s="7">
        <v>68857</v>
      </c>
      <c r="K115" s="8">
        <v>2845590.32</v>
      </c>
    </row>
    <row r="116" spans="1:11" ht="14.45" customHeight="1" x14ac:dyDescent="0.2">
      <c r="A116" s="4">
        <v>2017</v>
      </c>
      <c r="B116" s="4" t="s">
        <v>67</v>
      </c>
      <c r="C116" s="4" t="s">
        <v>68</v>
      </c>
      <c r="D116" s="4" t="s">
        <v>71</v>
      </c>
      <c r="E116" s="4" t="s">
        <v>72</v>
      </c>
      <c r="F116" s="4" t="s">
        <v>118</v>
      </c>
      <c r="G116" s="4" t="s">
        <v>119</v>
      </c>
      <c r="H116" s="4" t="s">
        <v>47</v>
      </c>
      <c r="I116" s="7"/>
      <c r="J116" s="7"/>
      <c r="K116" s="8"/>
    </row>
    <row r="117" spans="1:11" ht="14.45" customHeight="1" x14ac:dyDescent="0.2">
      <c r="A117" s="4">
        <v>2017</v>
      </c>
      <c r="B117" s="4" t="s">
        <v>67</v>
      </c>
      <c r="C117" s="4" t="s">
        <v>68</v>
      </c>
      <c r="D117" s="4" t="s">
        <v>71</v>
      </c>
      <c r="E117" s="4" t="s">
        <v>72</v>
      </c>
      <c r="F117" s="4" t="s">
        <v>120</v>
      </c>
      <c r="G117" s="4" t="s">
        <v>121</v>
      </c>
      <c r="H117" s="4" t="s">
        <v>47</v>
      </c>
      <c r="I117" s="7">
        <v>132151</v>
      </c>
      <c r="J117" s="7">
        <v>1550053</v>
      </c>
      <c r="K117" s="8">
        <v>45339281.890000001</v>
      </c>
    </row>
    <row r="118" spans="1:11" ht="14.45" customHeight="1" x14ac:dyDescent="0.2">
      <c r="A118" s="4">
        <v>2017</v>
      </c>
      <c r="B118" s="4" t="s">
        <v>67</v>
      </c>
      <c r="C118" s="4" t="s">
        <v>68</v>
      </c>
      <c r="D118" s="4" t="s">
        <v>71</v>
      </c>
      <c r="E118" s="4" t="s">
        <v>72</v>
      </c>
      <c r="F118" s="4" t="s">
        <v>120</v>
      </c>
      <c r="G118" s="4" t="s">
        <v>121</v>
      </c>
      <c r="H118" s="4" t="s">
        <v>48</v>
      </c>
      <c r="I118" s="7">
        <v>0</v>
      </c>
      <c r="J118" s="7">
        <v>98207</v>
      </c>
      <c r="K118" s="8">
        <v>2878359.48</v>
      </c>
    </row>
    <row r="119" spans="1:11" ht="14.45" customHeight="1" x14ac:dyDescent="0.2">
      <c r="A119" s="4">
        <v>2017</v>
      </c>
      <c r="B119" s="4" t="s">
        <v>67</v>
      </c>
      <c r="C119" s="4" t="s">
        <v>68</v>
      </c>
      <c r="D119" s="4" t="s">
        <v>71</v>
      </c>
      <c r="E119" s="4" t="s">
        <v>72</v>
      </c>
      <c r="F119" s="4" t="s">
        <v>122</v>
      </c>
      <c r="G119" s="4" t="s">
        <v>123</v>
      </c>
      <c r="H119" s="4" t="s">
        <v>47</v>
      </c>
      <c r="I119" s="7">
        <v>6236</v>
      </c>
      <c r="J119" s="7">
        <v>61490</v>
      </c>
      <c r="K119" s="8">
        <v>4368654.17</v>
      </c>
    </row>
    <row r="120" spans="1:11" ht="14.45" customHeight="1" x14ac:dyDescent="0.2">
      <c r="A120" s="4">
        <v>2017</v>
      </c>
      <c r="B120" s="4" t="s">
        <v>67</v>
      </c>
      <c r="C120" s="4" t="s">
        <v>68</v>
      </c>
      <c r="D120" s="4" t="s">
        <v>71</v>
      </c>
      <c r="E120" s="4" t="s">
        <v>72</v>
      </c>
      <c r="F120" s="4" t="s">
        <v>122</v>
      </c>
      <c r="G120" s="4" t="s">
        <v>123</v>
      </c>
      <c r="H120" s="4" t="s">
        <v>48</v>
      </c>
      <c r="I120" s="7">
        <v>0</v>
      </c>
      <c r="J120" s="7">
        <v>3082</v>
      </c>
      <c r="K120" s="8">
        <v>215317.37</v>
      </c>
    </row>
    <row r="121" spans="1:11" ht="14.45" customHeight="1" x14ac:dyDescent="0.2">
      <c r="A121" s="4">
        <v>2017</v>
      </c>
      <c r="B121" s="4" t="s">
        <v>67</v>
      </c>
      <c r="C121" s="4" t="s">
        <v>68</v>
      </c>
      <c r="D121" s="4" t="s">
        <v>71</v>
      </c>
      <c r="E121" s="4" t="s">
        <v>72</v>
      </c>
      <c r="F121" s="4" t="s">
        <v>124</v>
      </c>
      <c r="G121" s="4" t="s">
        <v>125</v>
      </c>
      <c r="H121" s="4" t="s">
        <v>47</v>
      </c>
      <c r="I121" s="7">
        <v>15647</v>
      </c>
      <c r="J121" s="7">
        <v>129189</v>
      </c>
      <c r="K121" s="8">
        <v>6141313.25</v>
      </c>
    </row>
    <row r="122" spans="1:11" ht="14.45" customHeight="1" x14ac:dyDescent="0.2">
      <c r="A122" s="4">
        <v>2017</v>
      </c>
      <c r="B122" s="4" t="s">
        <v>67</v>
      </c>
      <c r="C122" s="4" t="s">
        <v>68</v>
      </c>
      <c r="D122" s="4" t="s">
        <v>71</v>
      </c>
      <c r="E122" s="4" t="s">
        <v>72</v>
      </c>
      <c r="F122" s="4" t="s">
        <v>124</v>
      </c>
      <c r="G122" s="4" t="s">
        <v>125</v>
      </c>
      <c r="H122" s="4" t="s">
        <v>48</v>
      </c>
      <c r="I122" s="7">
        <v>0</v>
      </c>
      <c r="J122" s="7">
        <v>6749</v>
      </c>
      <c r="K122" s="8">
        <v>314380.11</v>
      </c>
    </row>
    <row r="123" spans="1:11" ht="14.45" customHeight="1" x14ac:dyDescent="0.2">
      <c r="A123" s="4">
        <v>2017</v>
      </c>
      <c r="B123" s="4" t="s">
        <v>67</v>
      </c>
      <c r="C123" s="4" t="s">
        <v>68</v>
      </c>
      <c r="D123" s="4" t="s">
        <v>71</v>
      </c>
      <c r="E123" s="4" t="s">
        <v>72</v>
      </c>
      <c r="F123" s="4" t="s">
        <v>126</v>
      </c>
      <c r="G123" s="4" t="s">
        <v>127</v>
      </c>
      <c r="H123" s="4" t="s">
        <v>47</v>
      </c>
      <c r="I123" s="7">
        <v>281744</v>
      </c>
      <c r="J123" s="7">
        <v>2115790</v>
      </c>
      <c r="K123" s="8">
        <v>49685791.390000001</v>
      </c>
    </row>
    <row r="124" spans="1:11" ht="14.45" customHeight="1" x14ac:dyDescent="0.2">
      <c r="A124" s="4">
        <v>2017</v>
      </c>
      <c r="B124" s="4" t="s">
        <v>67</v>
      </c>
      <c r="C124" s="4" t="s">
        <v>68</v>
      </c>
      <c r="D124" s="4" t="s">
        <v>71</v>
      </c>
      <c r="E124" s="4" t="s">
        <v>72</v>
      </c>
      <c r="F124" s="4" t="s">
        <v>126</v>
      </c>
      <c r="G124" s="4" t="s">
        <v>127</v>
      </c>
      <c r="H124" s="4" t="s">
        <v>48</v>
      </c>
      <c r="I124" s="7">
        <v>0</v>
      </c>
      <c r="J124" s="7">
        <v>173912</v>
      </c>
      <c r="K124" s="8">
        <v>3128863.3</v>
      </c>
    </row>
    <row r="125" spans="1:11" ht="14.45" customHeight="1" x14ac:dyDescent="0.2">
      <c r="A125" s="4">
        <v>2017</v>
      </c>
      <c r="B125" s="4" t="s">
        <v>67</v>
      </c>
      <c r="C125" s="4" t="s">
        <v>68</v>
      </c>
      <c r="D125" s="4" t="s">
        <v>71</v>
      </c>
      <c r="E125" s="4" t="s">
        <v>72</v>
      </c>
      <c r="F125" s="4" t="s">
        <v>128</v>
      </c>
      <c r="G125" s="4" t="s">
        <v>129</v>
      </c>
      <c r="H125" s="4" t="s">
        <v>47</v>
      </c>
      <c r="I125" s="7">
        <v>1288202</v>
      </c>
      <c r="J125" s="7">
        <v>4662140</v>
      </c>
      <c r="K125" s="8">
        <v>14253457.609999999</v>
      </c>
    </row>
    <row r="126" spans="1:11" ht="14.45" customHeight="1" x14ac:dyDescent="0.2">
      <c r="A126" s="4">
        <v>2017</v>
      </c>
      <c r="B126" s="4" t="s">
        <v>67</v>
      </c>
      <c r="C126" s="4" t="s">
        <v>68</v>
      </c>
      <c r="D126" s="4" t="s">
        <v>71</v>
      </c>
      <c r="E126" s="4" t="s">
        <v>72</v>
      </c>
      <c r="F126" s="4" t="s">
        <v>128</v>
      </c>
      <c r="G126" s="4" t="s">
        <v>129</v>
      </c>
      <c r="H126" s="4" t="s">
        <v>48</v>
      </c>
      <c r="I126" s="7">
        <v>0</v>
      </c>
      <c r="J126" s="7">
        <v>141855</v>
      </c>
      <c r="K126" s="8">
        <v>365955.42</v>
      </c>
    </row>
    <row r="127" spans="1:11" ht="14.45" customHeight="1" x14ac:dyDescent="0.2">
      <c r="A127" s="4">
        <v>2017</v>
      </c>
      <c r="B127" s="4" t="s">
        <v>67</v>
      </c>
      <c r="C127" s="4" t="s">
        <v>68</v>
      </c>
      <c r="D127" s="4" t="s">
        <v>71</v>
      </c>
      <c r="E127" s="4" t="s">
        <v>72</v>
      </c>
      <c r="F127" s="4" t="s">
        <v>130</v>
      </c>
      <c r="G127" s="4" t="s">
        <v>131</v>
      </c>
      <c r="H127" s="4" t="s">
        <v>47</v>
      </c>
      <c r="I127" s="7"/>
      <c r="J127" s="7"/>
      <c r="K127" s="8"/>
    </row>
    <row r="128" spans="1:11" ht="14.45" customHeight="1" x14ac:dyDescent="0.2">
      <c r="A128" s="4">
        <v>2017</v>
      </c>
      <c r="B128" s="4" t="s">
        <v>67</v>
      </c>
      <c r="C128" s="4" t="s">
        <v>68</v>
      </c>
      <c r="D128" s="4" t="s">
        <v>71</v>
      </c>
      <c r="E128" s="4" t="s">
        <v>72</v>
      </c>
      <c r="F128" s="4" t="s">
        <v>132</v>
      </c>
      <c r="G128" s="4" t="s">
        <v>133</v>
      </c>
      <c r="H128" s="4" t="s">
        <v>47</v>
      </c>
      <c r="I128" s="7">
        <v>219174</v>
      </c>
      <c r="J128" s="7">
        <v>1637308</v>
      </c>
      <c r="K128" s="8">
        <v>7121543.2400000002</v>
      </c>
    </row>
    <row r="129" spans="1:11" ht="14.45" customHeight="1" x14ac:dyDescent="0.2">
      <c r="A129" s="4">
        <v>2017</v>
      </c>
      <c r="B129" s="4" t="s">
        <v>67</v>
      </c>
      <c r="C129" s="4" t="s">
        <v>68</v>
      </c>
      <c r="D129" s="4" t="s">
        <v>71</v>
      </c>
      <c r="E129" s="4" t="s">
        <v>72</v>
      </c>
      <c r="F129" s="4" t="s">
        <v>132</v>
      </c>
      <c r="G129" s="4" t="s">
        <v>133</v>
      </c>
      <c r="H129" s="4" t="s">
        <v>48</v>
      </c>
      <c r="I129" s="7">
        <v>0</v>
      </c>
      <c r="J129" s="7">
        <v>63552</v>
      </c>
      <c r="K129" s="8">
        <v>163279.29999999999</v>
      </c>
    </row>
    <row r="130" spans="1:11" ht="14.45" customHeight="1" x14ac:dyDescent="0.2">
      <c r="A130" s="4">
        <v>2017</v>
      </c>
      <c r="B130" s="4" t="s">
        <v>67</v>
      </c>
      <c r="C130" s="4" t="s">
        <v>68</v>
      </c>
      <c r="D130" s="4" t="s">
        <v>71</v>
      </c>
      <c r="E130" s="4" t="s">
        <v>72</v>
      </c>
      <c r="F130" s="4" t="s">
        <v>134</v>
      </c>
      <c r="G130" s="4" t="s">
        <v>135</v>
      </c>
      <c r="H130" s="4" t="s">
        <v>47</v>
      </c>
      <c r="I130" s="7">
        <v>260</v>
      </c>
      <c r="J130" s="7">
        <v>3219</v>
      </c>
      <c r="K130" s="8">
        <v>1857582.42</v>
      </c>
    </row>
    <row r="131" spans="1:11" ht="14.45" customHeight="1" x14ac:dyDescent="0.2">
      <c r="A131" s="4">
        <v>2017</v>
      </c>
      <c r="B131" s="4" t="s">
        <v>67</v>
      </c>
      <c r="C131" s="4" t="s">
        <v>68</v>
      </c>
      <c r="D131" s="4" t="s">
        <v>71</v>
      </c>
      <c r="E131" s="4" t="s">
        <v>72</v>
      </c>
      <c r="F131" s="4" t="s">
        <v>134</v>
      </c>
      <c r="G131" s="4" t="s">
        <v>135</v>
      </c>
      <c r="H131" s="4" t="s">
        <v>48</v>
      </c>
      <c r="I131" s="7">
        <v>0</v>
      </c>
      <c r="J131" s="7">
        <v>161</v>
      </c>
      <c r="K131" s="8">
        <v>110295.9</v>
      </c>
    </row>
    <row r="132" spans="1:11" ht="14.45" customHeight="1" x14ac:dyDescent="0.2">
      <c r="A132" s="4">
        <v>2017</v>
      </c>
      <c r="B132" s="4" t="s">
        <v>67</v>
      </c>
      <c r="C132" s="4" t="s">
        <v>68</v>
      </c>
      <c r="D132" s="4" t="s">
        <v>71</v>
      </c>
      <c r="E132" s="4" t="s">
        <v>72</v>
      </c>
      <c r="F132" s="4" t="s">
        <v>136</v>
      </c>
      <c r="G132" s="4" t="s">
        <v>137</v>
      </c>
      <c r="H132" s="4" t="s">
        <v>47</v>
      </c>
      <c r="I132" s="7">
        <v>51368</v>
      </c>
      <c r="J132" s="7">
        <v>83789</v>
      </c>
      <c r="K132" s="8">
        <v>2257847.14</v>
      </c>
    </row>
    <row r="133" spans="1:11" ht="14.45" customHeight="1" x14ac:dyDescent="0.2">
      <c r="A133" s="4">
        <v>2017</v>
      </c>
      <c r="B133" s="4" t="s">
        <v>67</v>
      </c>
      <c r="C133" s="4" t="s">
        <v>68</v>
      </c>
      <c r="D133" s="4" t="s">
        <v>71</v>
      </c>
      <c r="E133" s="4" t="s">
        <v>72</v>
      </c>
      <c r="F133" s="4" t="s">
        <v>136</v>
      </c>
      <c r="G133" s="4" t="s">
        <v>137</v>
      </c>
      <c r="H133" s="4" t="s">
        <v>48</v>
      </c>
      <c r="I133" s="7">
        <v>0</v>
      </c>
      <c r="J133" s="7">
        <v>19981</v>
      </c>
      <c r="K133" s="8">
        <v>1422083.48</v>
      </c>
    </row>
    <row r="134" spans="1:11" ht="14.45" customHeight="1" x14ac:dyDescent="0.2">
      <c r="A134" s="4">
        <v>2017</v>
      </c>
      <c r="B134" s="4" t="s">
        <v>67</v>
      </c>
      <c r="C134" s="4" t="s">
        <v>68</v>
      </c>
      <c r="D134" s="4" t="s">
        <v>71</v>
      </c>
      <c r="E134" s="4" t="s">
        <v>72</v>
      </c>
      <c r="F134" s="4" t="s">
        <v>138</v>
      </c>
      <c r="G134" s="4" t="s">
        <v>139</v>
      </c>
      <c r="H134" s="4" t="s">
        <v>47</v>
      </c>
      <c r="I134" s="7">
        <v>14706</v>
      </c>
      <c r="J134" s="7">
        <v>67282</v>
      </c>
      <c r="K134" s="8">
        <v>1091668.33</v>
      </c>
    </row>
    <row r="135" spans="1:11" ht="14.45" customHeight="1" x14ac:dyDescent="0.2">
      <c r="A135" s="4">
        <v>2017</v>
      </c>
      <c r="B135" s="4" t="s">
        <v>67</v>
      </c>
      <c r="C135" s="4" t="s">
        <v>68</v>
      </c>
      <c r="D135" s="4" t="s">
        <v>71</v>
      </c>
      <c r="E135" s="4" t="s">
        <v>72</v>
      </c>
      <c r="F135" s="4" t="s">
        <v>138</v>
      </c>
      <c r="G135" s="4" t="s">
        <v>139</v>
      </c>
      <c r="H135" s="4" t="s">
        <v>48</v>
      </c>
      <c r="I135" s="7">
        <v>0</v>
      </c>
      <c r="J135" s="7">
        <v>2045</v>
      </c>
      <c r="K135" s="8">
        <v>30499.62</v>
      </c>
    </row>
    <row r="136" spans="1:11" ht="14.45" customHeight="1" x14ac:dyDescent="0.2">
      <c r="A136" s="4">
        <v>2017</v>
      </c>
      <c r="B136" s="4" t="s">
        <v>67</v>
      </c>
      <c r="C136" s="4" t="s">
        <v>68</v>
      </c>
      <c r="D136" s="4" t="s">
        <v>71</v>
      </c>
      <c r="E136" s="4" t="s">
        <v>72</v>
      </c>
      <c r="F136" s="4" t="s">
        <v>140</v>
      </c>
      <c r="G136" s="4" t="s">
        <v>141</v>
      </c>
      <c r="H136" s="4" t="s">
        <v>47</v>
      </c>
      <c r="I136" s="7">
        <v>3885</v>
      </c>
      <c r="J136" s="7">
        <v>34664</v>
      </c>
      <c r="K136" s="8">
        <v>288211.34000000003</v>
      </c>
    </row>
    <row r="137" spans="1:11" ht="14.45" customHeight="1" x14ac:dyDescent="0.2">
      <c r="A137" s="4">
        <v>2017</v>
      </c>
      <c r="B137" s="4" t="s">
        <v>67</v>
      </c>
      <c r="C137" s="4" t="s">
        <v>68</v>
      </c>
      <c r="D137" s="4" t="s">
        <v>71</v>
      </c>
      <c r="E137" s="4" t="s">
        <v>72</v>
      </c>
      <c r="F137" s="4" t="s">
        <v>140</v>
      </c>
      <c r="G137" s="4" t="s">
        <v>141</v>
      </c>
      <c r="H137" s="4" t="s">
        <v>48</v>
      </c>
      <c r="I137" s="7">
        <v>0</v>
      </c>
      <c r="J137" s="7">
        <v>17442</v>
      </c>
      <c r="K137" s="8">
        <v>229871.89</v>
      </c>
    </row>
    <row r="138" spans="1:11" ht="14.45" customHeight="1" x14ac:dyDescent="0.2">
      <c r="A138" s="4">
        <v>2017</v>
      </c>
      <c r="B138" s="4" t="s">
        <v>67</v>
      </c>
      <c r="C138" s="4" t="s">
        <v>68</v>
      </c>
      <c r="D138" s="4" t="s">
        <v>71</v>
      </c>
      <c r="E138" s="4" t="s">
        <v>72</v>
      </c>
      <c r="F138" s="4" t="s">
        <v>142</v>
      </c>
      <c r="G138" s="4" t="s">
        <v>143</v>
      </c>
      <c r="H138" s="4" t="s">
        <v>47</v>
      </c>
      <c r="I138" s="7"/>
      <c r="J138" s="7"/>
      <c r="K138" s="8"/>
    </row>
    <row r="139" spans="1:11" ht="14.45" customHeight="1" x14ac:dyDescent="0.2">
      <c r="A139" s="4">
        <v>2017</v>
      </c>
      <c r="B139" s="4" t="s">
        <v>67</v>
      </c>
      <c r="C139" s="4" t="s">
        <v>68</v>
      </c>
      <c r="D139" s="4" t="s">
        <v>71</v>
      </c>
      <c r="E139" s="4" t="s">
        <v>72</v>
      </c>
      <c r="F139" s="4" t="s">
        <v>142</v>
      </c>
      <c r="G139" s="4" t="s">
        <v>143</v>
      </c>
      <c r="H139" s="4" t="s">
        <v>48</v>
      </c>
      <c r="I139" s="7">
        <v>0</v>
      </c>
      <c r="J139" s="7">
        <v>7</v>
      </c>
      <c r="K139" s="8">
        <v>253.57</v>
      </c>
    </row>
    <row r="140" spans="1:11" ht="14.45" customHeight="1" x14ac:dyDescent="0.2">
      <c r="A140" s="4">
        <v>2017</v>
      </c>
      <c r="B140" s="4" t="s">
        <v>67</v>
      </c>
      <c r="C140" s="4" t="s">
        <v>68</v>
      </c>
      <c r="D140" s="4" t="s">
        <v>71</v>
      </c>
      <c r="E140" s="4" t="s">
        <v>72</v>
      </c>
      <c r="F140" s="4" t="s">
        <v>144</v>
      </c>
      <c r="G140" s="4" t="s">
        <v>145</v>
      </c>
      <c r="H140" s="4" t="s">
        <v>47</v>
      </c>
      <c r="I140" s="7">
        <v>580315</v>
      </c>
      <c r="J140" s="7">
        <v>4709489</v>
      </c>
      <c r="K140" s="8">
        <v>33356474.07</v>
      </c>
    </row>
    <row r="141" spans="1:11" ht="14.45" customHeight="1" x14ac:dyDescent="0.2">
      <c r="A141" s="4">
        <v>2017</v>
      </c>
      <c r="B141" s="4" t="s">
        <v>67</v>
      </c>
      <c r="C141" s="4" t="s">
        <v>68</v>
      </c>
      <c r="D141" s="4" t="s">
        <v>71</v>
      </c>
      <c r="E141" s="4" t="s">
        <v>72</v>
      </c>
      <c r="F141" s="4" t="s">
        <v>144</v>
      </c>
      <c r="G141" s="4" t="s">
        <v>145</v>
      </c>
      <c r="H141" s="4" t="s">
        <v>48</v>
      </c>
      <c r="I141" s="7">
        <v>0</v>
      </c>
      <c r="J141" s="7">
        <v>249892</v>
      </c>
      <c r="K141" s="8">
        <v>1969413.92</v>
      </c>
    </row>
    <row r="142" spans="1:11" ht="14.45" customHeight="1" x14ac:dyDescent="0.2">
      <c r="A142" s="4">
        <v>2017</v>
      </c>
      <c r="B142" s="4" t="s">
        <v>67</v>
      </c>
      <c r="C142" s="4" t="s">
        <v>68</v>
      </c>
      <c r="D142" s="4" t="s">
        <v>71</v>
      </c>
      <c r="E142" s="4" t="s">
        <v>72</v>
      </c>
      <c r="F142" s="4" t="s">
        <v>146</v>
      </c>
      <c r="G142" s="4" t="s">
        <v>147</v>
      </c>
      <c r="H142" s="4" t="s">
        <v>47</v>
      </c>
      <c r="I142" s="7">
        <v>231</v>
      </c>
      <c r="J142" s="7">
        <v>2143</v>
      </c>
      <c r="K142" s="8">
        <v>219775.2</v>
      </c>
    </row>
    <row r="143" spans="1:11" ht="14.45" customHeight="1" x14ac:dyDescent="0.2">
      <c r="A143" s="4">
        <v>2017</v>
      </c>
      <c r="B143" s="4" t="s">
        <v>67</v>
      </c>
      <c r="C143" s="4" t="s">
        <v>68</v>
      </c>
      <c r="D143" s="4" t="s">
        <v>71</v>
      </c>
      <c r="E143" s="4" t="s">
        <v>72</v>
      </c>
      <c r="F143" s="4" t="s">
        <v>146</v>
      </c>
      <c r="G143" s="4" t="s">
        <v>147</v>
      </c>
      <c r="H143" s="4" t="s">
        <v>48</v>
      </c>
      <c r="I143" s="7">
        <v>0</v>
      </c>
      <c r="J143" s="7">
        <v>125</v>
      </c>
      <c r="K143" s="8">
        <v>13984.07</v>
      </c>
    </row>
    <row r="144" spans="1:11" ht="14.45" customHeight="1" x14ac:dyDescent="0.2">
      <c r="A144" s="4">
        <v>2017</v>
      </c>
      <c r="B144" s="4" t="s">
        <v>67</v>
      </c>
      <c r="C144" s="4" t="s">
        <v>68</v>
      </c>
      <c r="D144" s="4" t="s">
        <v>71</v>
      </c>
      <c r="E144" s="4" t="s">
        <v>72</v>
      </c>
      <c r="F144" s="4" t="s">
        <v>150</v>
      </c>
      <c r="G144" s="4" t="s">
        <v>151</v>
      </c>
      <c r="H144" s="4" t="s">
        <v>47</v>
      </c>
      <c r="I144" s="7">
        <v>2523</v>
      </c>
      <c r="J144" s="7">
        <v>23623</v>
      </c>
      <c r="K144" s="8">
        <v>1520976.89</v>
      </c>
    </row>
    <row r="145" spans="1:11" ht="14.45" customHeight="1" x14ac:dyDescent="0.2">
      <c r="A145" s="4">
        <v>2017</v>
      </c>
      <c r="B145" s="4" t="s">
        <v>67</v>
      </c>
      <c r="C145" s="4" t="s">
        <v>68</v>
      </c>
      <c r="D145" s="4" t="s">
        <v>71</v>
      </c>
      <c r="E145" s="4" t="s">
        <v>72</v>
      </c>
      <c r="F145" s="4" t="s">
        <v>150</v>
      </c>
      <c r="G145" s="4" t="s">
        <v>151</v>
      </c>
      <c r="H145" s="4" t="s">
        <v>48</v>
      </c>
      <c r="I145" s="7">
        <v>0</v>
      </c>
      <c r="J145" s="7">
        <v>1442</v>
      </c>
      <c r="K145" s="8">
        <v>86547.14</v>
      </c>
    </row>
    <row r="146" spans="1:11" ht="14.45" customHeight="1" x14ac:dyDescent="0.2">
      <c r="A146" s="4">
        <v>2017</v>
      </c>
      <c r="B146" s="4" t="s">
        <v>73</v>
      </c>
      <c r="C146" s="4" t="s">
        <v>74</v>
      </c>
      <c r="D146" s="4" t="s">
        <v>75</v>
      </c>
      <c r="E146" s="4" t="s">
        <v>76</v>
      </c>
      <c r="F146" s="4" t="s">
        <v>152</v>
      </c>
      <c r="G146" s="4" t="s">
        <v>153</v>
      </c>
      <c r="H146" s="4" t="s">
        <v>47</v>
      </c>
      <c r="I146" s="7">
        <v>597821</v>
      </c>
      <c r="J146" s="7">
        <v>6089189</v>
      </c>
      <c r="K146" s="8">
        <v>210084596.59999999</v>
      </c>
    </row>
    <row r="147" spans="1:11" ht="14.45" customHeight="1" x14ac:dyDescent="0.2">
      <c r="A147" s="4">
        <v>2017</v>
      </c>
      <c r="B147" s="4" t="s">
        <v>73</v>
      </c>
      <c r="C147" s="4" t="s">
        <v>74</v>
      </c>
      <c r="D147" s="4" t="s">
        <v>75</v>
      </c>
      <c r="E147" s="4" t="s">
        <v>76</v>
      </c>
      <c r="F147" s="4" t="s">
        <v>152</v>
      </c>
      <c r="G147" s="4" t="s">
        <v>153</v>
      </c>
      <c r="H147" s="4" t="s">
        <v>48</v>
      </c>
      <c r="I147" s="7">
        <v>0</v>
      </c>
      <c r="J147" s="7">
        <v>163504</v>
      </c>
      <c r="K147" s="8">
        <v>5535524.0099999998</v>
      </c>
    </row>
    <row r="148" spans="1:11" ht="14.45" customHeight="1" x14ac:dyDescent="0.2">
      <c r="A148" s="4">
        <v>2017</v>
      </c>
      <c r="B148" s="4" t="s">
        <v>73</v>
      </c>
      <c r="C148" s="4" t="s">
        <v>74</v>
      </c>
      <c r="D148" s="4" t="s">
        <v>75</v>
      </c>
      <c r="E148" s="4" t="s">
        <v>76</v>
      </c>
      <c r="F148" s="4" t="s">
        <v>154</v>
      </c>
      <c r="G148" s="4" t="s">
        <v>155</v>
      </c>
      <c r="H148" s="4" t="s">
        <v>47</v>
      </c>
      <c r="I148" s="7">
        <v>929467</v>
      </c>
      <c r="J148" s="7">
        <v>6937703</v>
      </c>
      <c r="K148" s="8">
        <v>44710767.57</v>
      </c>
    </row>
    <row r="149" spans="1:11" ht="14.45" customHeight="1" x14ac:dyDescent="0.2">
      <c r="A149" s="4">
        <v>2017</v>
      </c>
      <c r="B149" s="4" t="s">
        <v>73</v>
      </c>
      <c r="C149" s="4" t="s">
        <v>74</v>
      </c>
      <c r="D149" s="4" t="s">
        <v>75</v>
      </c>
      <c r="E149" s="4" t="s">
        <v>76</v>
      </c>
      <c r="F149" s="4" t="s">
        <v>154</v>
      </c>
      <c r="G149" s="4" t="s">
        <v>155</v>
      </c>
      <c r="H149" s="4" t="s">
        <v>48</v>
      </c>
      <c r="I149" s="7">
        <v>0</v>
      </c>
      <c r="J149" s="7">
        <v>148966</v>
      </c>
      <c r="K149" s="8">
        <v>1283497.3600000001</v>
      </c>
    </row>
    <row r="150" spans="1:11" ht="14.45" customHeight="1" x14ac:dyDescent="0.2">
      <c r="A150" s="4">
        <v>2018</v>
      </c>
      <c r="B150" s="4" t="s">
        <v>61</v>
      </c>
      <c r="C150" s="4" t="s">
        <v>62</v>
      </c>
      <c r="D150" s="4" t="s">
        <v>63</v>
      </c>
      <c r="E150" s="4" t="s">
        <v>64</v>
      </c>
      <c r="F150" s="4" t="s">
        <v>80</v>
      </c>
      <c r="G150" s="4" t="s">
        <v>81</v>
      </c>
      <c r="H150" s="4" t="s">
        <v>47</v>
      </c>
      <c r="I150" s="7"/>
      <c r="J150" s="7"/>
      <c r="K150" s="8"/>
    </row>
    <row r="151" spans="1:11" ht="14.45" customHeight="1" x14ac:dyDescent="0.2">
      <c r="A151" s="4">
        <v>2018</v>
      </c>
      <c r="B151" s="4" t="s">
        <v>61</v>
      </c>
      <c r="C151" s="4" t="s">
        <v>62</v>
      </c>
      <c r="D151" s="4" t="s">
        <v>63</v>
      </c>
      <c r="E151" s="4" t="s">
        <v>64</v>
      </c>
      <c r="F151" s="4" t="s">
        <v>80</v>
      </c>
      <c r="G151" s="4" t="s">
        <v>81</v>
      </c>
      <c r="H151" s="4" t="s">
        <v>48</v>
      </c>
      <c r="I151" s="7"/>
      <c r="J151" s="7"/>
      <c r="K151" s="8"/>
    </row>
    <row r="152" spans="1:11" ht="14.45" customHeight="1" x14ac:dyDescent="0.2">
      <c r="A152" s="4">
        <v>2018</v>
      </c>
      <c r="B152" s="4" t="s">
        <v>61</v>
      </c>
      <c r="C152" s="4" t="s">
        <v>62</v>
      </c>
      <c r="D152" s="4" t="s">
        <v>63</v>
      </c>
      <c r="E152" s="4" t="s">
        <v>64</v>
      </c>
      <c r="F152" s="4" t="s">
        <v>82</v>
      </c>
      <c r="G152" s="4" t="s">
        <v>83</v>
      </c>
      <c r="H152" s="4" t="s">
        <v>47</v>
      </c>
      <c r="I152" s="7">
        <v>3507</v>
      </c>
      <c r="J152" s="7">
        <v>35896</v>
      </c>
      <c r="K152" s="8">
        <v>721023.7</v>
      </c>
    </row>
    <row r="153" spans="1:11" ht="14.45" customHeight="1" x14ac:dyDescent="0.2">
      <c r="A153" s="4">
        <v>2018</v>
      </c>
      <c r="B153" s="4" t="s">
        <v>61</v>
      </c>
      <c r="C153" s="4" t="s">
        <v>62</v>
      </c>
      <c r="D153" s="4" t="s">
        <v>63</v>
      </c>
      <c r="E153" s="4" t="s">
        <v>64</v>
      </c>
      <c r="F153" s="4" t="s">
        <v>82</v>
      </c>
      <c r="G153" s="4" t="s">
        <v>83</v>
      </c>
      <c r="H153" s="4" t="s">
        <v>48</v>
      </c>
      <c r="I153" s="7">
        <v>0</v>
      </c>
      <c r="J153" s="7">
        <v>563</v>
      </c>
      <c r="K153" s="8">
        <v>10015.16</v>
      </c>
    </row>
    <row r="154" spans="1:11" ht="14.45" customHeight="1" x14ac:dyDescent="0.2">
      <c r="A154" s="4">
        <v>2018</v>
      </c>
      <c r="B154" s="4" t="s">
        <v>61</v>
      </c>
      <c r="C154" s="4" t="s">
        <v>62</v>
      </c>
      <c r="D154" s="4" t="s">
        <v>63</v>
      </c>
      <c r="E154" s="4" t="s">
        <v>64</v>
      </c>
      <c r="F154" s="4" t="s">
        <v>84</v>
      </c>
      <c r="G154" s="4" t="s">
        <v>85</v>
      </c>
      <c r="H154" s="4" t="s">
        <v>47</v>
      </c>
      <c r="I154" s="7">
        <v>2106</v>
      </c>
      <c r="J154" s="7">
        <v>19519</v>
      </c>
      <c r="K154" s="8">
        <v>129012.49</v>
      </c>
    </row>
    <row r="155" spans="1:11" ht="14.45" customHeight="1" x14ac:dyDescent="0.2">
      <c r="A155" s="4">
        <v>2018</v>
      </c>
      <c r="B155" s="4" t="s">
        <v>61</v>
      </c>
      <c r="C155" s="4" t="s">
        <v>62</v>
      </c>
      <c r="D155" s="4" t="s">
        <v>63</v>
      </c>
      <c r="E155" s="4" t="s">
        <v>64</v>
      </c>
      <c r="F155" s="4" t="s">
        <v>84</v>
      </c>
      <c r="G155" s="4" t="s">
        <v>85</v>
      </c>
      <c r="H155" s="4" t="s">
        <v>48</v>
      </c>
      <c r="I155" s="7">
        <v>0</v>
      </c>
      <c r="J155" s="7">
        <v>567</v>
      </c>
      <c r="K155" s="8">
        <v>3090.21</v>
      </c>
    </row>
    <row r="156" spans="1:11" ht="14.45" customHeight="1" x14ac:dyDescent="0.2">
      <c r="A156" s="4">
        <v>2018</v>
      </c>
      <c r="B156" s="4" t="s">
        <v>61</v>
      </c>
      <c r="C156" s="4" t="s">
        <v>62</v>
      </c>
      <c r="D156" s="4" t="s">
        <v>63</v>
      </c>
      <c r="E156" s="4" t="s">
        <v>64</v>
      </c>
      <c r="F156" s="4" t="s">
        <v>86</v>
      </c>
      <c r="G156" s="4" t="s">
        <v>87</v>
      </c>
      <c r="H156" s="4" t="s">
        <v>47</v>
      </c>
      <c r="I156" s="7">
        <v>35180</v>
      </c>
      <c r="J156" s="7">
        <v>461777</v>
      </c>
      <c r="K156" s="8">
        <v>2304651.4500000002</v>
      </c>
    </row>
    <row r="157" spans="1:11" ht="14.45" customHeight="1" x14ac:dyDescent="0.2">
      <c r="A157" s="4">
        <v>2018</v>
      </c>
      <c r="B157" s="4" t="s">
        <v>61</v>
      </c>
      <c r="C157" s="4" t="s">
        <v>62</v>
      </c>
      <c r="D157" s="4" t="s">
        <v>63</v>
      </c>
      <c r="E157" s="4" t="s">
        <v>64</v>
      </c>
      <c r="F157" s="4" t="s">
        <v>86</v>
      </c>
      <c r="G157" s="4" t="s">
        <v>87</v>
      </c>
      <c r="H157" s="4" t="s">
        <v>48</v>
      </c>
      <c r="I157" s="7">
        <v>0</v>
      </c>
      <c r="J157" s="7">
        <v>13335</v>
      </c>
      <c r="K157" s="8">
        <v>48496.22</v>
      </c>
    </row>
    <row r="158" spans="1:11" ht="14.45" customHeight="1" x14ac:dyDescent="0.2">
      <c r="A158" s="4">
        <v>2018</v>
      </c>
      <c r="B158" s="4" t="s">
        <v>61</v>
      </c>
      <c r="C158" s="4" t="s">
        <v>62</v>
      </c>
      <c r="D158" s="4" t="s">
        <v>63</v>
      </c>
      <c r="E158" s="4" t="s">
        <v>64</v>
      </c>
      <c r="F158" s="4" t="s">
        <v>88</v>
      </c>
      <c r="G158" s="4" t="s">
        <v>89</v>
      </c>
      <c r="H158" s="4" t="s">
        <v>47</v>
      </c>
      <c r="I158" s="7">
        <v>102322</v>
      </c>
      <c r="J158" s="7">
        <v>946849</v>
      </c>
      <c r="K158" s="8">
        <v>2544715.81</v>
      </c>
    </row>
    <row r="159" spans="1:11" ht="14.45" customHeight="1" x14ac:dyDescent="0.2">
      <c r="A159" s="4">
        <v>2018</v>
      </c>
      <c r="B159" s="4" t="s">
        <v>61</v>
      </c>
      <c r="C159" s="4" t="s">
        <v>62</v>
      </c>
      <c r="D159" s="4" t="s">
        <v>63</v>
      </c>
      <c r="E159" s="4" t="s">
        <v>64</v>
      </c>
      <c r="F159" s="4" t="s">
        <v>88</v>
      </c>
      <c r="G159" s="4" t="s">
        <v>89</v>
      </c>
      <c r="H159" s="4" t="s">
        <v>48</v>
      </c>
      <c r="I159" s="7">
        <v>0</v>
      </c>
      <c r="J159" s="7">
        <v>50719</v>
      </c>
      <c r="K159" s="8">
        <v>149988.01999999999</v>
      </c>
    </row>
    <row r="160" spans="1:11" ht="14.45" customHeight="1" x14ac:dyDescent="0.2">
      <c r="A160" s="4">
        <v>2018</v>
      </c>
      <c r="B160" s="4" t="s">
        <v>61</v>
      </c>
      <c r="C160" s="4" t="s">
        <v>62</v>
      </c>
      <c r="D160" s="4" t="s">
        <v>63</v>
      </c>
      <c r="E160" s="4" t="s">
        <v>64</v>
      </c>
      <c r="F160" s="4" t="s">
        <v>90</v>
      </c>
      <c r="G160" s="4" t="s">
        <v>91</v>
      </c>
      <c r="H160" s="4" t="s">
        <v>47</v>
      </c>
      <c r="I160" s="7"/>
      <c r="J160" s="7"/>
      <c r="K160" s="8"/>
    </row>
    <row r="161" spans="1:11" ht="14.45" customHeight="1" x14ac:dyDescent="0.2">
      <c r="A161" s="4">
        <v>2018</v>
      </c>
      <c r="B161" s="4" t="s">
        <v>61</v>
      </c>
      <c r="C161" s="4" t="s">
        <v>62</v>
      </c>
      <c r="D161" s="4" t="s">
        <v>63</v>
      </c>
      <c r="E161" s="4" t="s">
        <v>64</v>
      </c>
      <c r="F161" s="4" t="s">
        <v>92</v>
      </c>
      <c r="G161" s="4" t="s">
        <v>93</v>
      </c>
      <c r="H161" s="4" t="s">
        <v>47</v>
      </c>
      <c r="I161" s="7">
        <v>81842</v>
      </c>
      <c r="J161" s="7">
        <v>646091</v>
      </c>
      <c r="K161" s="8">
        <v>448737.95</v>
      </c>
    </row>
    <row r="162" spans="1:11" ht="14.45" customHeight="1" x14ac:dyDescent="0.2">
      <c r="A162" s="4">
        <v>2018</v>
      </c>
      <c r="B162" s="4" t="s">
        <v>61</v>
      </c>
      <c r="C162" s="4" t="s">
        <v>62</v>
      </c>
      <c r="D162" s="4" t="s">
        <v>63</v>
      </c>
      <c r="E162" s="4" t="s">
        <v>64</v>
      </c>
      <c r="F162" s="4" t="s">
        <v>92</v>
      </c>
      <c r="G162" s="4" t="s">
        <v>93</v>
      </c>
      <c r="H162" s="4" t="s">
        <v>48</v>
      </c>
      <c r="I162" s="7">
        <v>0</v>
      </c>
      <c r="J162" s="7">
        <v>17259</v>
      </c>
      <c r="K162" s="8">
        <v>10266.879999999999</v>
      </c>
    </row>
    <row r="163" spans="1:11" ht="14.45" customHeight="1" x14ac:dyDescent="0.2">
      <c r="A163" s="4">
        <v>2018</v>
      </c>
      <c r="B163" s="4" t="s">
        <v>61</v>
      </c>
      <c r="C163" s="4" t="s">
        <v>62</v>
      </c>
      <c r="D163" s="4" t="s">
        <v>63</v>
      </c>
      <c r="E163" s="4" t="s">
        <v>64</v>
      </c>
      <c r="F163" s="4" t="s">
        <v>94</v>
      </c>
      <c r="G163" s="4" t="s">
        <v>95</v>
      </c>
      <c r="H163" s="4" t="s">
        <v>47</v>
      </c>
      <c r="I163" s="7">
        <v>899628</v>
      </c>
      <c r="J163" s="7">
        <v>5134737</v>
      </c>
      <c r="K163" s="8">
        <v>3069056.71</v>
      </c>
    </row>
    <row r="164" spans="1:11" ht="14.45" customHeight="1" x14ac:dyDescent="0.2">
      <c r="A164" s="4">
        <v>2018</v>
      </c>
      <c r="B164" s="4" t="s">
        <v>61</v>
      </c>
      <c r="C164" s="4" t="s">
        <v>62</v>
      </c>
      <c r="D164" s="4" t="s">
        <v>63</v>
      </c>
      <c r="E164" s="4" t="s">
        <v>64</v>
      </c>
      <c r="F164" s="4" t="s">
        <v>94</v>
      </c>
      <c r="G164" s="4" t="s">
        <v>95</v>
      </c>
      <c r="H164" s="4" t="s">
        <v>48</v>
      </c>
      <c r="I164" s="7">
        <v>0</v>
      </c>
      <c r="J164" s="7">
        <v>167300</v>
      </c>
      <c r="K164" s="8">
        <v>82830.47</v>
      </c>
    </row>
    <row r="165" spans="1:11" ht="14.45" customHeight="1" x14ac:dyDescent="0.2">
      <c r="A165" s="4">
        <v>2018</v>
      </c>
      <c r="B165" s="4" t="s">
        <v>61</v>
      </c>
      <c r="C165" s="4" t="s">
        <v>62</v>
      </c>
      <c r="D165" s="4" t="s">
        <v>65</v>
      </c>
      <c r="E165" s="4" t="s">
        <v>66</v>
      </c>
      <c r="F165" s="4" t="s">
        <v>96</v>
      </c>
      <c r="G165" s="4" t="s">
        <v>97</v>
      </c>
      <c r="H165" s="4" t="s">
        <v>47</v>
      </c>
      <c r="I165" s="7"/>
      <c r="J165" s="7"/>
      <c r="K165" s="8"/>
    </row>
    <row r="166" spans="1:11" ht="14.45" customHeight="1" x14ac:dyDescent="0.2">
      <c r="A166" s="4">
        <v>2018</v>
      </c>
      <c r="B166" s="4" t="s">
        <v>61</v>
      </c>
      <c r="C166" s="4" t="s">
        <v>62</v>
      </c>
      <c r="D166" s="4" t="s">
        <v>65</v>
      </c>
      <c r="E166" s="4" t="s">
        <v>66</v>
      </c>
      <c r="F166" s="4" t="s">
        <v>96</v>
      </c>
      <c r="G166" s="4" t="s">
        <v>97</v>
      </c>
      <c r="H166" s="4" t="s">
        <v>48</v>
      </c>
      <c r="I166" s="7">
        <v>0</v>
      </c>
      <c r="J166" s="7">
        <v>7</v>
      </c>
      <c r="K166" s="8">
        <v>28.61</v>
      </c>
    </row>
    <row r="167" spans="1:11" ht="14.45" customHeight="1" x14ac:dyDescent="0.2">
      <c r="A167" s="4">
        <v>2018</v>
      </c>
      <c r="B167" s="4" t="s">
        <v>61</v>
      </c>
      <c r="C167" s="4" t="s">
        <v>62</v>
      </c>
      <c r="D167" s="4" t="s">
        <v>65</v>
      </c>
      <c r="E167" s="4" t="s">
        <v>66</v>
      </c>
      <c r="F167" s="4" t="s">
        <v>98</v>
      </c>
      <c r="G167" s="4" t="s">
        <v>99</v>
      </c>
      <c r="H167" s="4" t="s">
        <v>47</v>
      </c>
      <c r="I167" s="7">
        <v>9254</v>
      </c>
      <c r="J167" s="7">
        <v>48889</v>
      </c>
      <c r="K167" s="8">
        <v>334729.53000000003</v>
      </c>
    </row>
    <row r="168" spans="1:11" ht="14.45" customHeight="1" x14ac:dyDescent="0.2">
      <c r="A168" s="4">
        <v>2018</v>
      </c>
      <c r="B168" s="4" t="s">
        <v>61</v>
      </c>
      <c r="C168" s="4" t="s">
        <v>62</v>
      </c>
      <c r="D168" s="4" t="s">
        <v>65</v>
      </c>
      <c r="E168" s="4" t="s">
        <v>66</v>
      </c>
      <c r="F168" s="4" t="s">
        <v>98</v>
      </c>
      <c r="G168" s="4" t="s">
        <v>99</v>
      </c>
      <c r="H168" s="4" t="s">
        <v>48</v>
      </c>
      <c r="I168" s="7">
        <v>0</v>
      </c>
      <c r="J168" s="7">
        <v>8285</v>
      </c>
      <c r="K168" s="8">
        <v>31935.34</v>
      </c>
    </row>
    <row r="169" spans="1:11" ht="14.45" customHeight="1" x14ac:dyDescent="0.2">
      <c r="A169" s="4">
        <v>2018</v>
      </c>
      <c r="B169" s="4" t="s">
        <v>61</v>
      </c>
      <c r="C169" s="4" t="s">
        <v>62</v>
      </c>
      <c r="D169" s="4" t="s">
        <v>65</v>
      </c>
      <c r="E169" s="4" t="s">
        <v>66</v>
      </c>
      <c r="F169" s="4" t="s">
        <v>100</v>
      </c>
      <c r="G169" s="4" t="s">
        <v>101</v>
      </c>
      <c r="H169" s="4" t="s">
        <v>47</v>
      </c>
      <c r="I169" s="7">
        <v>1060857</v>
      </c>
      <c r="J169" s="7">
        <v>4794933</v>
      </c>
      <c r="K169" s="8">
        <v>6375893.1799999997</v>
      </c>
    </row>
    <row r="170" spans="1:11" ht="14.45" customHeight="1" x14ac:dyDescent="0.2">
      <c r="A170" s="4">
        <v>2018</v>
      </c>
      <c r="B170" s="4" t="s">
        <v>61</v>
      </c>
      <c r="C170" s="4" t="s">
        <v>62</v>
      </c>
      <c r="D170" s="4" t="s">
        <v>65</v>
      </c>
      <c r="E170" s="4" t="s">
        <v>66</v>
      </c>
      <c r="F170" s="4" t="s">
        <v>100</v>
      </c>
      <c r="G170" s="4" t="s">
        <v>101</v>
      </c>
      <c r="H170" s="4" t="s">
        <v>48</v>
      </c>
      <c r="I170" s="7">
        <v>0</v>
      </c>
      <c r="J170" s="7">
        <v>247646</v>
      </c>
      <c r="K170" s="8">
        <v>464844.04</v>
      </c>
    </row>
    <row r="171" spans="1:11" ht="14.45" customHeight="1" x14ac:dyDescent="0.2">
      <c r="A171" s="4">
        <v>2018</v>
      </c>
      <c r="B171" s="4" t="s">
        <v>61</v>
      </c>
      <c r="C171" s="4" t="s">
        <v>62</v>
      </c>
      <c r="D171" s="4" t="s">
        <v>65</v>
      </c>
      <c r="E171" s="4" t="s">
        <v>66</v>
      </c>
      <c r="F171" s="4" t="s">
        <v>102</v>
      </c>
      <c r="G171" s="4" t="s">
        <v>103</v>
      </c>
      <c r="H171" s="4" t="s">
        <v>47</v>
      </c>
      <c r="I171" s="7">
        <v>171451</v>
      </c>
      <c r="J171" s="7">
        <v>1029978</v>
      </c>
      <c r="K171" s="8">
        <v>4343215.84</v>
      </c>
    </row>
    <row r="172" spans="1:11" ht="14.45" customHeight="1" x14ac:dyDescent="0.2">
      <c r="A172" s="4">
        <v>2018</v>
      </c>
      <c r="B172" s="4" t="s">
        <v>61</v>
      </c>
      <c r="C172" s="4" t="s">
        <v>62</v>
      </c>
      <c r="D172" s="4" t="s">
        <v>65</v>
      </c>
      <c r="E172" s="4" t="s">
        <v>66</v>
      </c>
      <c r="F172" s="4" t="s">
        <v>102</v>
      </c>
      <c r="G172" s="4" t="s">
        <v>103</v>
      </c>
      <c r="H172" s="4" t="s">
        <v>48</v>
      </c>
      <c r="I172" s="7">
        <v>0</v>
      </c>
      <c r="J172" s="7">
        <v>51580</v>
      </c>
      <c r="K172" s="8">
        <v>189535.58</v>
      </c>
    </row>
    <row r="173" spans="1:11" ht="14.45" customHeight="1" x14ac:dyDescent="0.2">
      <c r="A173" s="4">
        <v>2018</v>
      </c>
      <c r="B173" s="4" t="s">
        <v>61</v>
      </c>
      <c r="C173" s="4" t="s">
        <v>62</v>
      </c>
      <c r="D173" s="4" t="s">
        <v>65</v>
      </c>
      <c r="E173" s="4" t="s">
        <v>66</v>
      </c>
      <c r="F173" s="4" t="s">
        <v>104</v>
      </c>
      <c r="G173" s="4" t="s">
        <v>105</v>
      </c>
      <c r="H173" s="4" t="s">
        <v>47</v>
      </c>
      <c r="I173" s="7">
        <v>10287</v>
      </c>
      <c r="J173" s="7">
        <v>83194</v>
      </c>
      <c r="K173" s="8">
        <v>1711364.09</v>
      </c>
    </row>
    <row r="174" spans="1:11" ht="14.45" customHeight="1" x14ac:dyDescent="0.2">
      <c r="A174" s="4">
        <v>2018</v>
      </c>
      <c r="B174" s="4" t="s">
        <v>61</v>
      </c>
      <c r="C174" s="4" t="s">
        <v>62</v>
      </c>
      <c r="D174" s="4" t="s">
        <v>65</v>
      </c>
      <c r="E174" s="4" t="s">
        <v>66</v>
      </c>
      <c r="F174" s="4" t="s">
        <v>104</v>
      </c>
      <c r="G174" s="4" t="s">
        <v>105</v>
      </c>
      <c r="H174" s="4" t="s">
        <v>48</v>
      </c>
      <c r="I174" s="7">
        <v>0</v>
      </c>
      <c r="J174" s="7">
        <v>1971</v>
      </c>
      <c r="K174" s="8">
        <v>32881.199999999997</v>
      </c>
    </row>
    <row r="175" spans="1:11" ht="14.45" customHeight="1" x14ac:dyDescent="0.2">
      <c r="A175" s="4">
        <v>2018</v>
      </c>
      <c r="B175" s="4" t="s">
        <v>67</v>
      </c>
      <c r="C175" s="4" t="s">
        <v>68</v>
      </c>
      <c r="D175" s="4" t="s">
        <v>69</v>
      </c>
      <c r="E175" s="4" t="s">
        <v>70</v>
      </c>
      <c r="F175" s="4" t="s">
        <v>106</v>
      </c>
      <c r="G175" s="4" t="s">
        <v>107</v>
      </c>
      <c r="H175" s="4" t="s">
        <v>47</v>
      </c>
      <c r="I175" s="7">
        <v>3275522</v>
      </c>
      <c r="J175" s="7">
        <v>14862375</v>
      </c>
      <c r="K175" s="8">
        <v>64783358.079999998</v>
      </c>
    </row>
    <row r="176" spans="1:11" ht="14.45" customHeight="1" x14ac:dyDescent="0.2">
      <c r="A176" s="4">
        <v>2018</v>
      </c>
      <c r="B176" s="4" t="s">
        <v>67</v>
      </c>
      <c r="C176" s="4" t="s">
        <v>68</v>
      </c>
      <c r="D176" s="4" t="s">
        <v>69</v>
      </c>
      <c r="E176" s="4" t="s">
        <v>70</v>
      </c>
      <c r="F176" s="4" t="s">
        <v>106</v>
      </c>
      <c r="G176" s="4" t="s">
        <v>107</v>
      </c>
      <c r="H176" s="4" t="s">
        <v>48</v>
      </c>
      <c r="I176" s="7">
        <v>0</v>
      </c>
      <c r="J176" s="7">
        <v>317396</v>
      </c>
      <c r="K176" s="8">
        <v>1181246.78</v>
      </c>
    </row>
    <row r="177" spans="1:11" ht="14.45" customHeight="1" x14ac:dyDescent="0.2">
      <c r="A177" s="4">
        <v>2018</v>
      </c>
      <c r="B177" s="4" t="s">
        <v>67</v>
      </c>
      <c r="C177" s="4" t="s">
        <v>68</v>
      </c>
      <c r="D177" s="4" t="s">
        <v>69</v>
      </c>
      <c r="E177" s="4" t="s">
        <v>70</v>
      </c>
      <c r="F177" s="4" t="s">
        <v>108</v>
      </c>
      <c r="G177" s="4" t="s">
        <v>109</v>
      </c>
      <c r="H177" s="4" t="s">
        <v>47</v>
      </c>
      <c r="I177" s="7">
        <v>466872</v>
      </c>
      <c r="J177" s="7">
        <v>1889055</v>
      </c>
      <c r="K177" s="8">
        <v>6151600.1500000004</v>
      </c>
    </row>
    <row r="178" spans="1:11" ht="14.45" customHeight="1" x14ac:dyDescent="0.2">
      <c r="A178" s="4">
        <v>2018</v>
      </c>
      <c r="B178" s="4" t="s">
        <v>67</v>
      </c>
      <c r="C178" s="4" t="s">
        <v>68</v>
      </c>
      <c r="D178" s="4" t="s">
        <v>69</v>
      </c>
      <c r="E178" s="4" t="s">
        <v>70</v>
      </c>
      <c r="F178" s="4" t="s">
        <v>108</v>
      </c>
      <c r="G178" s="4" t="s">
        <v>109</v>
      </c>
      <c r="H178" s="4" t="s">
        <v>48</v>
      </c>
      <c r="I178" s="7">
        <v>0</v>
      </c>
      <c r="J178" s="7">
        <v>35207</v>
      </c>
      <c r="K178" s="8">
        <v>93627.23</v>
      </c>
    </row>
    <row r="179" spans="1:11" ht="14.45" customHeight="1" x14ac:dyDescent="0.2">
      <c r="A179" s="4">
        <v>2018</v>
      </c>
      <c r="B179" s="4" t="s">
        <v>67</v>
      </c>
      <c r="C179" s="4" t="s">
        <v>68</v>
      </c>
      <c r="D179" s="4" t="s">
        <v>71</v>
      </c>
      <c r="E179" s="4" t="s">
        <v>72</v>
      </c>
      <c r="F179" s="4" t="s">
        <v>110</v>
      </c>
      <c r="G179" s="4" t="s">
        <v>111</v>
      </c>
      <c r="H179" s="4" t="s">
        <v>47</v>
      </c>
      <c r="I179" s="7">
        <v>79</v>
      </c>
      <c r="J179" s="7">
        <v>208</v>
      </c>
      <c r="K179" s="8">
        <v>6360.15</v>
      </c>
    </row>
    <row r="180" spans="1:11" ht="14.45" customHeight="1" x14ac:dyDescent="0.2">
      <c r="A180" s="4">
        <v>2018</v>
      </c>
      <c r="B180" s="4" t="s">
        <v>67</v>
      </c>
      <c r="C180" s="4" t="s">
        <v>68</v>
      </c>
      <c r="D180" s="4" t="s">
        <v>71</v>
      </c>
      <c r="E180" s="4" t="s">
        <v>72</v>
      </c>
      <c r="F180" s="4" t="s">
        <v>110</v>
      </c>
      <c r="G180" s="4" t="s">
        <v>111</v>
      </c>
      <c r="H180" s="4" t="s">
        <v>48</v>
      </c>
      <c r="I180" s="7">
        <v>0</v>
      </c>
      <c r="J180" s="7">
        <v>24</v>
      </c>
      <c r="K180" s="8">
        <v>412.47</v>
      </c>
    </row>
    <row r="181" spans="1:11" ht="14.45" customHeight="1" x14ac:dyDescent="0.2">
      <c r="A181" s="4">
        <v>2018</v>
      </c>
      <c r="B181" s="4" t="s">
        <v>67</v>
      </c>
      <c r="C181" s="4" t="s">
        <v>68</v>
      </c>
      <c r="D181" s="4" t="s">
        <v>71</v>
      </c>
      <c r="E181" s="4" t="s">
        <v>72</v>
      </c>
      <c r="F181" s="4" t="s">
        <v>112</v>
      </c>
      <c r="G181" s="4" t="s">
        <v>113</v>
      </c>
      <c r="H181" s="4" t="s">
        <v>47</v>
      </c>
      <c r="I181" s="7">
        <v>976093</v>
      </c>
      <c r="J181" s="7">
        <v>6033370</v>
      </c>
      <c r="K181" s="8">
        <v>25172565.02</v>
      </c>
    </row>
    <row r="182" spans="1:11" ht="14.45" customHeight="1" x14ac:dyDescent="0.2">
      <c r="A182" s="4">
        <v>2018</v>
      </c>
      <c r="B182" s="4" t="s">
        <v>67</v>
      </c>
      <c r="C182" s="4" t="s">
        <v>68</v>
      </c>
      <c r="D182" s="4" t="s">
        <v>71</v>
      </c>
      <c r="E182" s="4" t="s">
        <v>72</v>
      </c>
      <c r="F182" s="4" t="s">
        <v>112</v>
      </c>
      <c r="G182" s="4" t="s">
        <v>113</v>
      </c>
      <c r="H182" s="4" t="s">
        <v>48</v>
      </c>
      <c r="I182" s="7">
        <v>0</v>
      </c>
      <c r="J182" s="7">
        <v>315878</v>
      </c>
      <c r="K182" s="8">
        <v>1689977.01</v>
      </c>
    </row>
    <row r="183" spans="1:11" ht="14.45" customHeight="1" x14ac:dyDescent="0.2">
      <c r="A183" s="4">
        <v>2018</v>
      </c>
      <c r="B183" s="4" t="s">
        <v>67</v>
      </c>
      <c r="C183" s="4" t="s">
        <v>68</v>
      </c>
      <c r="D183" s="4" t="s">
        <v>71</v>
      </c>
      <c r="E183" s="4" t="s">
        <v>72</v>
      </c>
      <c r="F183" s="4" t="s">
        <v>114</v>
      </c>
      <c r="G183" s="4" t="s">
        <v>115</v>
      </c>
      <c r="H183" s="4" t="s">
        <v>47</v>
      </c>
      <c r="I183" s="7">
        <v>671</v>
      </c>
      <c r="J183" s="7">
        <v>8243</v>
      </c>
      <c r="K183" s="8">
        <v>287387.46000000002</v>
      </c>
    </row>
    <row r="184" spans="1:11" ht="14.45" customHeight="1" x14ac:dyDescent="0.2">
      <c r="A184" s="4">
        <v>2018</v>
      </c>
      <c r="B184" s="4" t="s">
        <v>67</v>
      </c>
      <c r="C184" s="4" t="s">
        <v>68</v>
      </c>
      <c r="D184" s="4" t="s">
        <v>71</v>
      </c>
      <c r="E184" s="4" t="s">
        <v>72</v>
      </c>
      <c r="F184" s="4" t="s">
        <v>114</v>
      </c>
      <c r="G184" s="4" t="s">
        <v>115</v>
      </c>
      <c r="H184" s="4" t="s">
        <v>48</v>
      </c>
      <c r="I184" s="7">
        <v>0</v>
      </c>
      <c r="J184" s="7">
        <v>458</v>
      </c>
      <c r="K184" s="8">
        <v>15301.97</v>
      </c>
    </row>
    <row r="185" spans="1:11" ht="14.45" customHeight="1" x14ac:dyDescent="0.2">
      <c r="A185" s="4">
        <v>2018</v>
      </c>
      <c r="B185" s="4" t="s">
        <v>67</v>
      </c>
      <c r="C185" s="4" t="s">
        <v>68</v>
      </c>
      <c r="D185" s="4" t="s">
        <v>71</v>
      </c>
      <c r="E185" s="4" t="s">
        <v>72</v>
      </c>
      <c r="F185" s="4" t="s">
        <v>116</v>
      </c>
      <c r="G185" s="4" t="s">
        <v>117</v>
      </c>
      <c r="H185" s="4" t="s">
        <v>47</v>
      </c>
      <c r="I185" s="7">
        <v>108234</v>
      </c>
      <c r="J185" s="7">
        <v>1056419</v>
      </c>
      <c r="K185" s="8">
        <v>44472438.369999997</v>
      </c>
    </row>
    <row r="186" spans="1:11" ht="14.45" customHeight="1" x14ac:dyDescent="0.2">
      <c r="A186" s="4">
        <v>2018</v>
      </c>
      <c r="B186" s="4" t="s">
        <v>67</v>
      </c>
      <c r="C186" s="4" t="s">
        <v>68</v>
      </c>
      <c r="D186" s="4" t="s">
        <v>71</v>
      </c>
      <c r="E186" s="4" t="s">
        <v>72</v>
      </c>
      <c r="F186" s="4" t="s">
        <v>116</v>
      </c>
      <c r="G186" s="4" t="s">
        <v>117</v>
      </c>
      <c r="H186" s="4" t="s">
        <v>48</v>
      </c>
      <c r="I186" s="7">
        <v>0</v>
      </c>
      <c r="J186" s="7">
        <v>61163</v>
      </c>
      <c r="K186" s="8">
        <v>2517474.9</v>
      </c>
    </row>
    <row r="187" spans="1:11" ht="14.45" customHeight="1" x14ac:dyDescent="0.2">
      <c r="A187" s="4">
        <v>2018</v>
      </c>
      <c r="B187" s="4" t="s">
        <v>67</v>
      </c>
      <c r="C187" s="4" t="s">
        <v>68</v>
      </c>
      <c r="D187" s="4" t="s">
        <v>71</v>
      </c>
      <c r="E187" s="4" t="s">
        <v>72</v>
      </c>
      <c r="F187" s="4" t="s">
        <v>118</v>
      </c>
      <c r="G187" s="4" t="s">
        <v>119</v>
      </c>
      <c r="H187" s="4" t="s">
        <v>47</v>
      </c>
      <c r="I187" s="7"/>
      <c r="J187" s="7"/>
      <c r="K187" s="8"/>
    </row>
    <row r="188" spans="1:11" ht="14.45" customHeight="1" x14ac:dyDescent="0.2">
      <c r="A188" s="4">
        <v>2018</v>
      </c>
      <c r="B188" s="4" t="s">
        <v>67</v>
      </c>
      <c r="C188" s="4" t="s">
        <v>68</v>
      </c>
      <c r="D188" s="4" t="s">
        <v>71</v>
      </c>
      <c r="E188" s="4" t="s">
        <v>72</v>
      </c>
      <c r="F188" s="4" t="s">
        <v>120</v>
      </c>
      <c r="G188" s="4" t="s">
        <v>121</v>
      </c>
      <c r="H188" s="4" t="s">
        <v>47</v>
      </c>
      <c r="I188" s="7">
        <v>137732</v>
      </c>
      <c r="J188" s="7">
        <v>1621970</v>
      </c>
      <c r="K188" s="8">
        <v>43735343.149999999</v>
      </c>
    </row>
    <row r="189" spans="1:11" ht="14.45" customHeight="1" x14ac:dyDescent="0.2">
      <c r="A189" s="4">
        <v>2018</v>
      </c>
      <c r="B189" s="4" t="s">
        <v>67</v>
      </c>
      <c r="C189" s="4" t="s">
        <v>68</v>
      </c>
      <c r="D189" s="4" t="s">
        <v>71</v>
      </c>
      <c r="E189" s="4" t="s">
        <v>72</v>
      </c>
      <c r="F189" s="4" t="s">
        <v>120</v>
      </c>
      <c r="G189" s="4" t="s">
        <v>121</v>
      </c>
      <c r="H189" s="4" t="s">
        <v>48</v>
      </c>
      <c r="I189" s="7">
        <v>0</v>
      </c>
      <c r="J189" s="7">
        <v>100245</v>
      </c>
      <c r="K189" s="8">
        <v>2745151.34</v>
      </c>
    </row>
    <row r="190" spans="1:11" ht="14.45" customHeight="1" x14ac:dyDescent="0.2">
      <c r="A190" s="4">
        <v>2018</v>
      </c>
      <c r="B190" s="4" t="s">
        <v>67</v>
      </c>
      <c r="C190" s="4" t="s">
        <v>68</v>
      </c>
      <c r="D190" s="4" t="s">
        <v>71</v>
      </c>
      <c r="E190" s="4" t="s">
        <v>72</v>
      </c>
      <c r="F190" s="4" t="s">
        <v>122</v>
      </c>
      <c r="G190" s="4" t="s">
        <v>123</v>
      </c>
      <c r="H190" s="4" t="s">
        <v>47</v>
      </c>
      <c r="I190" s="7">
        <v>5082</v>
      </c>
      <c r="J190" s="7">
        <v>51114</v>
      </c>
      <c r="K190" s="8">
        <v>3632153.34</v>
      </c>
    </row>
    <row r="191" spans="1:11" ht="14.45" customHeight="1" x14ac:dyDescent="0.2">
      <c r="A191" s="4">
        <v>2018</v>
      </c>
      <c r="B191" s="4" t="s">
        <v>67</v>
      </c>
      <c r="C191" s="4" t="s">
        <v>68</v>
      </c>
      <c r="D191" s="4" t="s">
        <v>71</v>
      </c>
      <c r="E191" s="4" t="s">
        <v>72</v>
      </c>
      <c r="F191" s="4" t="s">
        <v>122</v>
      </c>
      <c r="G191" s="4" t="s">
        <v>123</v>
      </c>
      <c r="H191" s="4" t="s">
        <v>48</v>
      </c>
      <c r="I191" s="7">
        <v>0</v>
      </c>
      <c r="J191" s="7">
        <v>2585</v>
      </c>
      <c r="K191" s="8">
        <v>179184.66</v>
      </c>
    </row>
    <row r="192" spans="1:11" ht="14.45" customHeight="1" x14ac:dyDescent="0.2">
      <c r="A192" s="4">
        <v>2018</v>
      </c>
      <c r="B192" s="4" t="s">
        <v>67</v>
      </c>
      <c r="C192" s="4" t="s">
        <v>68</v>
      </c>
      <c r="D192" s="4" t="s">
        <v>71</v>
      </c>
      <c r="E192" s="4" t="s">
        <v>72</v>
      </c>
      <c r="F192" s="4" t="s">
        <v>124</v>
      </c>
      <c r="G192" s="4" t="s">
        <v>125</v>
      </c>
      <c r="H192" s="4" t="s">
        <v>47</v>
      </c>
      <c r="I192" s="7">
        <v>16074</v>
      </c>
      <c r="J192" s="7">
        <v>141863</v>
      </c>
      <c r="K192" s="8">
        <v>6740056.0599999996</v>
      </c>
    </row>
    <row r="193" spans="1:11" ht="14.45" customHeight="1" x14ac:dyDescent="0.2">
      <c r="A193" s="4">
        <v>2018</v>
      </c>
      <c r="B193" s="4" t="s">
        <v>67</v>
      </c>
      <c r="C193" s="4" t="s">
        <v>68</v>
      </c>
      <c r="D193" s="4" t="s">
        <v>71</v>
      </c>
      <c r="E193" s="4" t="s">
        <v>72</v>
      </c>
      <c r="F193" s="4" t="s">
        <v>124</v>
      </c>
      <c r="G193" s="4" t="s">
        <v>125</v>
      </c>
      <c r="H193" s="4" t="s">
        <v>48</v>
      </c>
      <c r="I193" s="7">
        <v>0</v>
      </c>
      <c r="J193" s="7">
        <v>7183</v>
      </c>
      <c r="K193" s="8">
        <v>348311.11</v>
      </c>
    </row>
    <row r="194" spans="1:11" ht="14.45" customHeight="1" x14ac:dyDescent="0.2">
      <c r="A194" s="4">
        <v>2018</v>
      </c>
      <c r="B194" s="4" t="s">
        <v>67</v>
      </c>
      <c r="C194" s="4" t="s">
        <v>68</v>
      </c>
      <c r="D194" s="4" t="s">
        <v>71</v>
      </c>
      <c r="E194" s="4" t="s">
        <v>72</v>
      </c>
      <c r="F194" s="4" t="s">
        <v>126</v>
      </c>
      <c r="G194" s="4" t="s">
        <v>127</v>
      </c>
      <c r="H194" s="4" t="s">
        <v>47</v>
      </c>
      <c r="I194" s="7">
        <v>285778</v>
      </c>
      <c r="J194" s="7">
        <v>2152426</v>
      </c>
      <c r="K194" s="8">
        <v>45614982.640000001</v>
      </c>
    </row>
    <row r="195" spans="1:11" ht="14.45" customHeight="1" x14ac:dyDescent="0.2">
      <c r="A195" s="4">
        <v>2018</v>
      </c>
      <c r="B195" s="4" t="s">
        <v>67</v>
      </c>
      <c r="C195" s="4" t="s">
        <v>68</v>
      </c>
      <c r="D195" s="4" t="s">
        <v>71</v>
      </c>
      <c r="E195" s="4" t="s">
        <v>72</v>
      </c>
      <c r="F195" s="4" t="s">
        <v>126</v>
      </c>
      <c r="G195" s="4" t="s">
        <v>127</v>
      </c>
      <c r="H195" s="4" t="s">
        <v>48</v>
      </c>
      <c r="I195" s="7">
        <v>0</v>
      </c>
      <c r="J195" s="7">
        <v>175502</v>
      </c>
      <c r="K195" s="8">
        <v>2891252.15</v>
      </c>
    </row>
    <row r="196" spans="1:11" ht="14.45" customHeight="1" x14ac:dyDescent="0.2">
      <c r="A196" s="4">
        <v>2018</v>
      </c>
      <c r="B196" s="4" t="s">
        <v>67</v>
      </c>
      <c r="C196" s="4" t="s">
        <v>68</v>
      </c>
      <c r="D196" s="4" t="s">
        <v>71</v>
      </c>
      <c r="E196" s="4" t="s">
        <v>72</v>
      </c>
      <c r="F196" s="4" t="s">
        <v>128</v>
      </c>
      <c r="G196" s="4" t="s">
        <v>129</v>
      </c>
      <c r="H196" s="4" t="s">
        <v>47</v>
      </c>
      <c r="I196" s="7">
        <v>1286145</v>
      </c>
      <c r="J196" s="7">
        <v>4762900</v>
      </c>
      <c r="K196" s="8">
        <v>11755370.02</v>
      </c>
    </row>
    <row r="197" spans="1:11" ht="14.45" customHeight="1" x14ac:dyDescent="0.2">
      <c r="A197" s="4">
        <v>2018</v>
      </c>
      <c r="B197" s="4" t="s">
        <v>67</v>
      </c>
      <c r="C197" s="4" t="s">
        <v>68</v>
      </c>
      <c r="D197" s="4" t="s">
        <v>71</v>
      </c>
      <c r="E197" s="4" t="s">
        <v>72</v>
      </c>
      <c r="F197" s="4" t="s">
        <v>128</v>
      </c>
      <c r="G197" s="4" t="s">
        <v>129</v>
      </c>
      <c r="H197" s="4" t="s">
        <v>48</v>
      </c>
      <c r="I197" s="7">
        <v>0</v>
      </c>
      <c r="J197" s="7">
        <v>122790</v>
      </c>
      <c r="K197" s="8">
        <v>248585.96</v>
      </c>
    </row>
    <row r="198" spans="1:11" ht="14.45" customHeight="1" x14ac:dyDescent="0.2">
      <c r="A198" s="4">
        <v>2018</v>
      </c>
      <c r="B198" s="4" t="s">
        <v>67</v>
      </c>
      <c r="C198" s="4" t="s">
        <v>68</v>
      </c>
      <c r="D198" s="4" t="s">
        <v>71</v>
      </c>
      <c r="E198" s="4" t="s">
        <v>72</v>
      </c>
      <c r="F198" s="4" t="s">
        <v>132</v>
      </c>
      <c r="G198" s="4" t="s">
        <v>133</v>
      </c>
      <c r="H198" s="4" t="s">
        <v>47</v>
      </c>
      <c r="I198" s="7">
        <v>207817</v>
      </c>
      <c r="J198" s="7">
        <v>1583171</v>
      </c>
      <c r="K198" s="8">
        <v>5761178.1900000004</v>
      </c>
    </row>
    <row r="199" spans="1:11" ht="14.45" customHeight="1" x14ac:dyDescent="0.2">
      <c r="A199" s="4">
        <v>2018</v>
      </c>
      <c r="B199" s="4" t="s">
        <v>67</v>
      </c>
      <c r="C199" s="4" t="s">
        <v>68</v>
      </c>
      <c r="D199" s="4" t="s">
        <v>71</v>
      </c>
      <c r="E199" s="4" t="s">
        <v>72</v>
      </c>
      <c r="F199" s="4" t="s">
        <v>132</v>
      </c>
      <c r="G199" s="4" t="s">
        <v>133</v>
      </c>
      <c r="H199" s="4" t="s">
        <v>48</v>
      </c>
      <c r="I199" s="7">
        <v>0</v>
      </c>
      <c r="J199" s="7">
        <v>51967</v>
      </c>
      <c r="K199" s="8">
        <v>116315.29</v>
      </c>
    </row>
    <row r="200" spans="1:11" ht="14.45" customHeight="1" x14ac:dyDescent="0.2">
      <c r="A200" s="4">
        <v>2018</v>
      </c>
      <c r="B200" s="4" t="s">
        <v>67</v>
      </c>
      <c r="C200" s="4" t="s">
        <v>68</v>
      </c>
      <c r="D200" s="4" t="s">
        <v>71</v>
      </c>
      <c r="E200" s="4" t="s">
        <v>72</v>
      </c>
      <c r="F200" s="4" t="s">
        <v>134</v>
      </c>
      <c r="G200" s="4" t="s">
        <v>135</v>
      </c>
      <c r="H200" s="4" t="s">
        <v>47</v>
      </c>
      <c r="I200" s="7">
        <v>207</v>
      </c>
      <c r="J200" s="7">
        <v>2609</v>
      </c>
      <c r="K200" s="8">
        <v>1485821.74</v>
      </c>
    </row>
    <row r="201" spans="1:11" ht="14.45" customHeight="1" x14ac:dyDescent="0.2">
      <c r="A201" s="4">
        <v>2018</v>
      </c>
      <c r="B201" s="4" t="s">
        <v>67</v>
      </c>
      <c r="C201" s="4" t="s">
        <v>68</v>
      </c>
      <c r="D201" s="4" t="s">
        <v>71</v>
      </c>
      <c r="E201" s="4" t="s">
        <v>72</v>
      </c>
      <c r="F201" s="4" t="s">
        <v>134</v>
      </c>
      <c r="G201" s="4" t="s">
        <v>135</v>
      </c>
      <c r="H201" s="4" t="s">
        <v>48</v>
      </c>
      <c r="I201" s="7">
        <v>0</v>
      </c>
      <c r="J201" s="7">
        <v>119</v>
      </c>
      <c r="K201" s="8">
        <v>66258.94</v>
      </c>
    </row>
    <row r="202" spans="1:11" ht="14.45" customHeight="1" x14ac:dyDescent="0.2">
      <c r="A202" s="4">
        <v>2018</v>
      </c>
      <c r="B202" s="4" t="s">
        <v>67</v>
      </c>
      <c r="C202" s="4" t="s">
        <v>68</v>
      </c>
      <c r="D202" s="4" t="s">
        <v>71</v>
      </c>
      <c r="E202" s="4" t="s">
        <v>72</v>
      </c>
      <c r="F202" s="4" t="s">
        <v>136</v>
      </c>
      <c r="G202" s="4" t="s">
        <v>137</v>
      </c>
      <c r="H202" s="4" t="s">
        <v>47</v>
      </c>
      <c r="I202" s="7">
        <v>43598</v>
      </c>
      <c r="J202" s="7">
        <v>69028</v>
      </c>
      <c r="K202" s="8">
        <v>1893642.29</v>
      </c>
    </row>
    <row r="203" spans="1:11" ht="14.45" customHeight="1" x14ac:dyDescent="0.2">
      <c r="A203" s="4">
        <v>2018</v>
      </c>
      <c r="B203" s="4" t="s">
        <v>67</v>
      </c>
      <c r="C203" s="4" t="s">
        <v>68</v>
      </c>
      <c r="D203" s="4" t="s">
        <v>71</v>
      </c>
      <c r="E203" s="4" t="s">
        <v>72</v>
      </c>
      <c r="F203" s="4" t="s">
        <v>136</v>
      </c>
      <c r="G203" s="4" t="s">
        <v>137</v>
      </c>
      <c r="H203" s="4" t="s">
        <v>48</v>
      </c>
      <c r="I203" s="7">
        <v>0</v>
      </c>
      <c r="J203" s="7">
        <v>15232</v>
      </c>
      <c r="K203" s="8">
        <v>1177379.8999999999</v>
      </c>
    </row>
    <row r="204" spans="1:11" ht="14.45" customHeight="1" x14ac:dyDescent="0.2">
      <c r="A204" s="4">
        <v>2018</v>
      </c>
      <c r="B204" s="4" t="s">
        <v>67</v>
      </c>
      <c r="C204" s="4" t="s">
        <v>68</v>
      </c>
      <c r="D204" s="4" t="s">
        <v>71</v>
      </c>
      <c r="E204" s="4" t="s">
        <v>72</v>
      </c>
      <c r="F204" s="4" t="s">
        <v>138</v>
      </c>
      <c r="G204" s="4" t="s">
        <v>139</v>
      </c>
      <c r="H204" s="4" t="s">
        <v>47</v>
      </c>
      <c r="I204" s="7">
        <v>14834</v>
      </c>
      <c r="J204" s="7">
        <v>67035</v>
      </c>
      <c r="K204" s="8">
        <v>1086601.3</v>
      </c>
    </row>
    <row r="205" spans="1:11" ht="14.45" customHeight="1" x14ac:dyDescent="0.2">
      <c r="A205" s="4">
        <v>2018</v>
      </c>
      <c r="B205" s="4" t="s">
        <v>67</v>
      </c>
      <c r="C205" s="4" t="s">
        <v>68</v>
      </c>
      <c r="D205" s="4" t="s">
        <v>71</v>
      </c>
      <c r="E205" s="4" t="s">
        <v>72</v>
      </c>
      <c r="F205" s="4" t="s">
        <v>138</v>
      </c>
      <c r="G205" s="4" t="s">
        <v>139</v>
      </c>
      <c r="H205" s="4" t="s">
        <v>48</v>
      </c>
      <c r="I205" s="7">
        <v>0</v>
      </c>
      <c r="J205" s="7">
        <v>1678</v>
      </c>
      <c r="K205" s="8">
        <v>24616.55</v>
      </c>
    </row>
    <row r="206" spans="1:11" ht="14.45" customHeight="1" x14ac:dyDescent="0.2">
      <c r="A206" s="4">
        <v>2018</v>
      </c>
      <c r="B206" s="4" t="s">
        <v>67</v>
      </c>
      <c r="C206" s="4" t="s">
        <v>68</v>
      </c>
      <c r="D206" s="4" t="s">
        <v>71</v>
      </c>
      <c r="E206" s="4" t="s">
        <v>72</v>
      </c>
      <c r="F206" s="4" t="s">
        <v>140</v>
      </c>
      <c r="G206" s="4" t="s">
        <v>141</v>
      </c>
      <c r="H206" s="4" t="s">
        <v>47</v>
      </c>
      <c r="I206" s="7">
        <v>3559</v>
      </c>
      <c r="J206" s="7">
        <v>30832</v>
      </c>
      <c r="K206" s="8">
        <v>278968.51</v>
      </c>
    </row>
    <row r="207" spans="1:11" ht="14.45" customHeight="1" x14ac:dyDescent="0.2">
      <c r="A207" s="4">
        <v>2018</v>
      </c>
      <c r="B207" s="4" t="s">
        <v>67</v>
      </c>
      <c r="C207" s="4" t="s">
        <v>68</v>
      </c>
      <c r="D207" s="4" t="s">
        <v>71</v>
      </c>
      <c r="E207" s="4" t="s">
        <v>72</v>
      </c>
      <c r="F207" s="4" t="s">
        <v>140</v>
      </c>
      <c r="G207" s="4" t="s">
        <v>141</v>
      </c>
      <c r="H207" s="4" t="s">
        <v>48</v>
      </c>
      <c r="I207" s="7">
        <v>0</v>
      </c>
      <c r="J207" s="7">
        <v>18026</v>
      </c>
      <c r="K207" s="8">
        <v>247806.81</v>
      </c>
    </row>
    <row r="208" spans="1:11" ht="14.45" customHeight="1" x14ac:dyDescent="0.2">
      <c r="A208" s="4">
        <v>2018</v>
      </c>
      <c r="B208" s="4" t="s">
        <v>67</v>
      </c>
      <c r="C208" s="4" t="s">
        <v>68</v>
      </c>
      <c r="D208" s="4" t="s">
        <v>71</v>
      </c>
      <c r="E208" s="4" t="s">
        <v>72</v>
      </c>
      <c r="F208" s="4" t="s">
        <v>142</v>
      </c>
      <c r="G208" s="4" t="s">
        <v>143</v>
      </c>
      <c r="H208" s="4" t="s">
        <v>47</v>
      </c>
      <c r="I208" s="7"/>
      <c r="J208" s="7"/>
      <c r="K208" s="8"/>
    </row>
    <row r="209" spans="1:11" ht="14.45" customHeight="1" x14ac:dyDescent="0.2">
      <c r="A209" s="4">
        <v>2018</v>
      </c>
      <c r="B209" s="4" t="s">
        <v>67</v>
      </c>
      <c r="C209" s="4" t="s">
        <v>68</v>
      </c>
      <c r="D209" s="4" t="s">
        <v>71</v>
      </c>
      <c r="E209" s="4" t="s">
        <v>72</v>
      </c>
      <c r="F209" s="4" t="s">
        <v>142</v>
      </c>
      <c r="G209" s="4" t="s">
        <v>143</v>
      </c>
      <c r="H209" s="4" t="s">
        <v>48</v>
      </c>
      <c r="I209" s="7">
        <v>0</v>
      </c>
      <c r="J209" s="7">
        <v>15</v>
      </c>
      <c r="K209" s="8">
        <v>227.21</v>
      </c>
    </row>
    <row r="210" spans="1:11" ht="14.45" customHeight="1" x14ac:dyDescent="0.2">
      <c r="A210" s="4">
        <v>2018</v>
      </c>
      <c r="B210" s="4" t="s">
        <v>67</v>
      </c>
      <c r="C210" s="4" t="s">
        <v>68</v>
      </c>
      <c r="D210" s="4" t="s">
        <v>71</v>
      </c>
      <c r="E210" s="4" t="s">
        <v>72</v>
      </c>
      <c r="F210" s="4" t="s">
        <v>144</v>
      </c>
      <c r="G210" s="4" t="s">
        <v>145</v>
      </c>
      <c r="H210" s="4" t="s">
        <v>47</v>
      </c>
      <c r="I210" s="7">
        <v>590026</v>
      </c>
      <c r="J210" s="7">
        <v>4784297</v>
      </c>
      <c r="K210" s="8">
        <v>32688819.82</v>
      </c>
    </row>
    <row r="211" spans="1:11" ht="14.45" customHeight="1" x14ac:dyDescent="0.2">
      <c r="A211" s="4">
        <v>2018</v>
      </c>
      <c r="B211" s="4" t="s">
        <v>67</v>
      </c>
      <c r="C211" s="4" t="s">
        <v>68</v>
      </c>
      <c r="D211" s="4" t="s">
        <v>71</v>
      </c>
      <c r="E211" s="4" t="s">
        <v>72</v>
      </c>
      <c r="F211" s="4" t="s">
        <v>144</v>
      </c>
      <c r="G211" s="4" t="s">
        <v>145</v>
      </c>
      <c r="H211" s="4" t="s">
        <v>48</v>
      </c>
      <c r="I211" s="7">
        <v>0</v>
      </c>
      <c r="J211" s="7">
        <v>230134</v>
      </c>
      <c r="K211" s="8">
        <v>1768737.34</v>
      </c>
    </row>
    <row r="212" spans="1:11" ht="14.45" customHeight="1" x14ac:dyDescent="0.2">
      <c r="A212" s="4">
        <v>2018</v>
      </c>
      <c r="B212" s="4" t="s">
        <v>67</v>
      </c>
      <c r="C212" s="4" t="s">
        <v>68</v>
      </c>
      <c r="D212" s="4" t="s">
        <v>71</v>
      </c>
      <c r="E212" s="4" t="s">
        <v>72</v>
      </c>
      <c r="F212" s="4" t="s">
        <v>146</v>
      </c>
      <c r="G212" s="4" t="s">
        <v>147</v>
      </c>
      <c r="H212" s="4" t="s">
        <v>47</v>
      </c>
      <c r="I212" s="7">
        <v>194</v>
      </c>
      <c r="J212" s="7">
        <v>1734</v>
      </c>
      <c r="K212" s="8">
        <v>179911.72</v>
      </c>
    </row>
    <row r="213" spans="1:11" ht="14.45" customHeight="1" x14ac:dyDescent="0.2">
      <c r="A213" s="4">
        <v>2018</v>
      </c>
      <c r="B213" s="4" t="s">
        <v>67</v>
      </c>
      <c r="C213" s="4" t="s">
        <v>68</v>
      </c>
      <c r="D213" s="4" t="s">
        <v>71</v>
      </c>
      <c r="E213" s="4" t="s">
        <v>72</v>
      </c>
      <c r="F213" s="4" t="s">
        <v>146</v>
      </c>
      <c r="G213" s="4" t="s">
        <v>147</v>
      </c>
      <c r="H213" s="4" t="s">
        <v>48</v>
      </c>
      <c r="I213" s="7">
        <v>0</v>
      </c>
      <c r="J213" s="7">
        <v>100</v>
      </c>
      <c r="K213" s="8">
        <v>11134.92</v>
      </c>
    </row>
    <row r="214" spans="1:11" ht="14.45" customHeight="1" x14ac:dyDescent="0.2">
      <c r="A214" s="4">
        <v>2018</v>
      </c>
      <c r="B214" s="4" t="s">
        <v>67</v>
      </c>
      <c r="C214" s="4" t="s">
        <v>68</v>
      </c>
      <c r="D214" s="4" t="s">
        <v>71</v>
      </c>
      <c r="E214" s="4" t="s">
        <v>72</v>
      </c>
      <c r="F214" s="4" t="s">
        <v>150</v>
      </c>
      <c r="G214" s="4" t="s">
        <v>151</v>
      </c>
      <c r="H214" s="4" t="s">
        <v>47</v>
      </c>
      <c r="I214" s="7">
        <v>2129</v>
      </c>
      <c r="J214" s="7">
        <v>21879</v>
      </c>
      <c r="K214" s="8">
        <v>1392985.98</v>
      </c>
    </row>
    <row r="215" spans="1:11" ht="14.45" customHeight="1" x14ac:dyDescent="0.2">
      <c r="A215" s="4">
        <v>2018</v>
      </c>
      <c r="B215" s="4" t="s">
        <v>67</v>
      </c>
      <c r="C215" s="4" t="s">
        <v>68</v>
      </c>
      <c r="D215" s="4" t="s">
        <v>71</v>
      </c>
      <c r="E215" s="4" t="s">
        <v>72</v>
      </c>
      <c r="F215" s="4" t="s">
        <v>150</v>
      </c>
      <c r="G215" s="4" t="s">
        <v>151</v>
      </c>
      <c r="H215" s="4" t="s">
        <v>48</v>
      </c>
      <c r="I215" s="7">
        <v>0</v>
      </c>
      <c r="J215" s="7">
        <v>1152</v>
      </c>
      <c r="K215" s="8">
        <v>74698.240000000005</v>
      </c>
    </row>
    <row r="216" spans="1:11" ht="14.45" customHeight="1" x14ac:dyDescent="0.2">
      <c r="A216" s="4">
        <v>2018</v>
      </c>
      <c r="B216" s="4" t="s">
        <v>73</v>
      </c>
      <c r="C216" s="4" t="s">
        <v>74</v>
      </c>
      <c r="D216" s="4" t="s">
        <v>75</v>
      </c>
      <c r="E216" s="4" t="s">
        <v>76</v>
      </c>
      <c r="F216" s="4" t="s">
        <v>152</v>
      </c>
      <c r="G216" s="4" t="s">
        <v>153</v>
      </c>
      <c r="H216" s="4" t="s">
        <v>47</v>
      </c>
      <c r="I216" s="7">
        <v>658147</v>
      </c>
      <c r="J216" s="7">
        <v>6853073</v>
      </c>
      <c r="K216" s="8">
        <v>37474558.130000003</v>
      </c>
    </row>
    <row r="217" spans="1:11" ht="14.45" customHeight="1" x14ac:dyDescent="0.2">
      <c r="A217" s="4">
        <v>2018</v>
      </c>
      <c r="B217" s="4" t="s">
        <v>73</v>
      </c>
      <c r="C217" s="4" t="s">
        <v>74</v>
      </c>
      <c r="D217" s="4" t="s">
        <v>75</v>
      </c>
      <c r="E217" s="4" t="s">
        <v>76</v>
      </c>
      <c r="F217" s="4" t="s">
        <v>152</v>
      </c>
      <c r="G217" s="4" t="s">
        <v>153</v>
      </c>
      <c r="H217" s="4" t="s">
        <v>48</v>
      </c>
      <c r="I217" s="7">
        <v>0</v>
      </c>
      <c r="J217" s="7">
        <v>144606</v>
      </c>
      <c r="K217" s="8">
        <v>860619.07</v>
      </c>
    </row>
    <row r="218" spans="1:11" ht="14.45" customHeight="1" x14ac:dyDescent="0.2">
      <c r="A218" s="4">
        <v>2018</v>
      </c>
      <c r="B218" s="4" t="s">
        <v>73</v>
      </c>
      <c r="C218" s="4" t="s">
        <v>74</v>
      </c>
      <c r="D218" s="4" t="s">
        <v>75</v>
      </c>
      <c r="E218" s="4" t="s">
        <v>76</v>
      </c>
      <c r="F218" s="4" t="s">
        <v>154</v>
      </c>
      <c r="G218" s="4" t="s">
        <v>155</v>
      </c>
      <c r="H218" s="4" t="s">
        <v>47</v>
      </c>
      <c r="I218" s="7">
        <v>914813</v>
      </c>
      <c r="J218" s="7">
        <v>7243789</v>
      </c>
      <c r="K218" s="8">
        <v>44954550.869999997</v>
      </c>
    </row>
    <row r="219" spans="1:11" ht="14.45" customHeight="1" x14ac:dyDescent="0.2">
      <c r="A219" s="4">
        <v>2018</v>
      </c>
      <c r="B219" s="4" t="s">
        <v>73</v>
      </c>
      <c r="C219" s="4" t="s">
        <v>74</v>
      </c>
      <c r="D219" s="4" t="s">
        <v>75</v>
      </c>
      <c r="E219" s="4" t="s">
        <v>76</v>
      </c>
      <c r="F219" s="4" t="s">
        <v>154</v>
      </c>
      <c r="G219" s="4" t="s">
        <v>155</v>
      </c>
      <c r="H219" s="4" t="s">
        <v>48</v>
      </c>
      <c r="I219" s="7">
        <v>0</v>
      </c>
      <c r="J219" s="7">
        <v>118597</v>
      </c>
      <c r="K219" s="8">
        <v>1012158.64</v>
      </c>
    </row>
    <row r="220" spans="1:11" ht="14.45" customHeight="1" x14ac:dyDescent="0.2">
      <c r="A220" s="4">
        <v>2019</v>
      </c>
      <c r="B220" s="4" t="s">
        <v>61</v>
      </c>
      <c r="C220" s="4" t="s">
        <v>62</v>
      </c>
      <c r="D220" s="4" t="s">
        <v>63</v>
      </c>
      <c r="E220" s="4" t="s">
        <v>64</v>
      </c>
      <c r="F220" s="4" t="s">
        <v>80</v>
      </c>
      <c r="G220" s="4" t="s">
        <v>81</v>
      </c>
      <c r="H220" s="4" t="s">
        <v>47</v>
      </c>
      <c r="I220" s="7"/>
      <c r="J220" s="7"/>
      <c r="K220" s="8"/>
    </row>
    <row r="221" spans="1:11" ht="14.45" customHeight="1" x14ac:dyDescent="0.2">
      <c r="A221" s="4">
        <v>2019</v>
      </c>
      <c r="B221" s="4" t="s">
        <v>61</v>
      </c>
      <c r="C221" s="4" t="s">
        <v>62</v>
      </c>
      <c r="D221" s="4" t="s">
        <v>63</v>
      </c>
      <c r="E221" s="4" t="s">
        <v>64</v>
      </c>
      <c r="F221" s="4" t="s">
        <v>82</v>
      </c>
      <c r="G221" s="4" t="s">
        <v>83</v>
      </c>
      <c r="H221" s="4" t="s">
        <v>47</v>
      </c>
      <c r="I221" s="7">
        <v>2932</v>
      </c>
      <c r="J221" s="7">
        <v>19133</v>
      </c>
      <c r="K221" s="8">
        <v>430736.55</v>
      </c>
    </row>
    <row r="222" spans="1:11" ht="14.45" customHeight="1" x14ac:dyDescent="0.2">
      <c r="A222" s="4">
        <v>2019</v>
      </c>
      <c r="B222" s="4" t="s">
        <v>61</v>
      </c>
      <c r="C222" s="4" t="s">
        <v>62</v>
      </c>
      <c r="D222" s="4" t="s">
        <v>63</v>
      </c>
      <c r="E222" s="4" t="s">
        <v>64</v>
      </c>
      <c r="F222" s="4" t="s">
        <v>82</v>
      </c>
      <c r="G222" s="4" t="s">
        <v>83</v>
      </c>
      <c r="H222" s="4" t="s">
        <v>48</v>
      </c>
      <c r="I222" s="7">
        <v>0</v>
      </c>
      <c r="J222" s="7">
        <v>319</v>
      </c>
      <c r="K222" s="8">
        <v>7273.79</v>
      </c>
    </row>
    <row r="223" spans="1:11" ht="14.45" customHeight="1" x14ac:dyDescent="0.2">
      <c r="A223" s="4">
        <v>2019</v>
      </c>
      <c r="B223" s="4" t="s">
        <v>61</v>
      </c>
      <c r="C223" s="4" t="s">
        <v>62</v>
      </c>
      <c r="D223" s="4" t="s">
        <v>63</v>
      </c>
      <c r="E223" s="4" t="s">
        <v>64</v>
      </c>
      <c r="F223" s="4" t="s">
        <v>84</v>
      </c>
      <c r="G223" s="4" t="s">
        <v>85</v>
      </c>
      <c r="H223" s="4" t="s">
        <v>47</v>
      </c>
      <c r="I223" s="7">
        <v>2370</v>
      </c>
      <c r="J223" s="7">
        <v>18160</v>
      </c>
      <c r="K223" s="8">
        <v>112662.26</v>
      </c>
    </row>
    <row r="224" spans="1:11" ht="14.45" customHeight="1" x14ac:dyDescent="0.2">
      <c r="A224" s="4">
        <v>2019</v>
      </c>
      <c r="B224" s="4" t="s">
        <v>61</v>
      </c>
      <c r="C224" s="4" t="s">
        <v>62</v>
      </c>
      <c r="D224" s="4" t="s">
        <v>63</v>
      </c>
      <c r="E224" s="4" t="s">
        <v>64</v>
      </c>
      <c r="F224" s="4" t="s">
        <v>84</v>
      </c>
      <c r="G224" s="4" t="s">
        <v>85</v>
      </c>
      <c r="H224" s="4" t="s">
        <v>48</v>
      </c>
      <c r="I224" s="7">
        <v>0</v>
      </c>
      <c r="J224" s="7">
        <v>559</v>
      </c>
      <c r="K224" s="8">
        <v>2675.02</v>
      </c>
    </row>
    <row r="225" spans="1:11" ht="14.45" customHeight="1" x14ac:dyDescent="0.2">
      <c r="A225" s="4">
        <v>2019</v>
      </c>
      <c r="B225" s="4" t="s">
        <v>61</v>
      </c>
      <c r="C225" s="4" t="s">
        <v>62</v>
      </c>
      <c r="D225" s="4" t="s">
        <v>63</v>
      </c>
      <c r="E225" s="4" t="s">
        <v>64</v>
      </c>
      <c r="F225" s="4" t="s">
        <v>86</v>
      </c>
      <c r="G225" s="4" t="s">
        <v>87</v>
      </c>
      <c r="H225" s="4" t="s">
        <v>47</v>
      </c>
      <c r="I225" s="7">
        <v>31208</v>
      </c>
      <c r="J225" s="7">
        <v>416130</v>
      </c>
      <c r="K225" s="8">
        <v>2343561.7599999998</v>
      </c>
    </row>
    <row r="226" spans="1:11" ht="14.45" customHeight="1" x14ac:dyDescent="0.2">
      <c r="A226" s="4">
        <v>2019</v>
      </c>
      <c r="B226" s="4" t="s">
        <v>61</v>
      </c>
      <c r="C226" s="4" t="s">
        <v>62</v>
      </c>
      <c r="D226" s="4" t="s">
        <v>63</v>
      </c>
      <c r="E226" s="4" t="s">
        <v>64</v>
      </c>
      <c r="F226" s="4" t="s">
        <v>86</v>
      </c>
      <c r="G226" s="4" t="s">
        <v>87</v>
      </c>
      <c r="H226" s="4" t="s">
        <v>48</v>
      </c>
      <c r="I226" s="7">
        <v>0</v>
      </c>
      <c r="J226" s="7">
        <v>10994</v>
      </c>
      <c r="K226" s="8">
        <v>43450.879999999997</v>
      </c>
    </row>
    <row r="227" spans="1:11" ht="14.45" customHeight="1" x14ac:dyDescent="0.2">
      <c r="A227" s="4">
        <v>2019</v>
      </c>
      <c r="B227" s="4" t="s">
        <v>61</v>
      </c>
      <c r="C227" s="4" t="s">
        <v>62</v>
      </c>
      <c r="D227" s="4" t="s">
        <v>63</v>
      </c>
      <c r="E227" s="4" t="s">
        <v>64</v>
      </c>
      <c r="F227" s="4" t="s">
        <v>88</v>
      </c>
      <c r="G227" s="4" t="s">
        <v>89</v>
      </c>
      <c r="H227" s="4" t="s">
        <v>47</v>
      </c>
      <c r="I227" s="7">
        <v>89627</v>
      </c>
      <c r="J227" s="7">
        <v>871575</v>
      </c>
      <c r="K227" s="8">
        <v>2502927.12</v>
      </c>
    </row>
    <row r="228" spans="1:11" ht="14.45" customHeight="1" x14ac:dyDescent="0.2">
      <c r="A228" s="4">
        <v>2019</v>
      </c>
      <c r="B228" s="4" t="s">
        <v>61</v>
      </c>
      <c r="C228" s="4" t="s">
        <v>62</v>
      </c>
      <c r="D228" s="4" t="s">
        <v>63</v>
      </c>
      <c r="E228" s="4" t="s">
        <v>64</v>
      </c>
      <c r="F228" s="4" t="s">
        <v>88</v>
      </c>
      <c r="G228" s="4" t="s">
        <v>89</v>
      </c>
      <c r="H228" s="4" t="s">
        <v>48</v>
      </c>
      <c r="I228" s="7">
        <v>0</v>
      </c>
      <c r="J228" s="7">
        <v>26571</v>
      </c>
      <c r="K228" s="8">
        <v>81441.94</v>
      </c>
    </row>
    <row r="229" spans="1:11" ht="14.45" customHeight="1" x14ac:dyDescent="0.2">
      <c r="A229" s="4">
        <v>2019</v>
      </c>
      <c r="B229" s="4" t="s">
        <v>61</v>
      </c>
      <c r="C229" s="4" t="s">
        <v>62</v>
      </c>
      <c r="D229" s="4" t="s">
        <v>63</v>
      </c>
      <c r="E229" s="4" t="s">
        <v>64</v>
      </c>
      <c r="F229" s="4" t="s">
        <v>92</v>
      </c>
      <c r="G229" s="4" t="s">
        <v>93</v>
      </c>
      <c r="H229" s="4" t="s">
        <v>47</v>
      </c>
      <c r="I229" s="7">
        <v>77037</v>
      </c>
      <c r="J229" s="7">
        <v>625125</v>
      </c>
      <c r="K229" s="8">
        <v>557948</v>
      </c>
    </row>
    <row r="230" spans="1:11" ht="14.45" customHeight="1" x14ac:dyDescent="0.2">
      <c r="A230" s="4">
        <v>2019</v>
      </c>
      <c r="B230" s="4" t="s">
        <v>61</v>
      </c>
      <c r="C230" s="4" t="s">
        <v>62</v>
      </c>
      <c r="D230" s="4" t="s">
        <v>63</v>
      </c>
      <c r="E230" s="4" t="s">
        <v>64</v>
      </c>
      <c r="F230" s="4" t="s">
        <v>92</v>
      </c>
      <c r="G230" s="4" t="s">
        <v>93</v>
      </c>
      <c r="H230" s="4" t="s">
        <v>48</v>
      </c>
      <c r="I230" s="7">
        <v>0</v>
      </c>
      <c r="J230" s="7">
        <v>14833</v>
      </c>
      <c r="K230" s="8">
        <v>11331.3</v>
      </c>
    </row>
    <row r="231" spans="1:11" ht="14.45" customHeight="1" x14ac:dyDescent="0.2">
      <c r="A231" s="4">
        <v>2019</v>
      </c>
      <c r="B231" s="4" t="s">
        <v>61</v>
      </c>
      <c r="C231" s="4" t="s">
        <v>62</v>
      </c>
      <c r="D231" s="4" t="s">
        <v>63</v>
      </c>
      <c r="E231" s="4" t="s">
        <v>64</v>
      </c>
      <c r="F231" s="4" t="s">
        <v>94</v>
      </c>
      <c r="G231" s="4" t="s">
        <v>95</v>
      </c>
      <c r="H231" s="4" t="s">
        <v>47</v>
      </c>
      <c r="I231" s="7">
        <v>862237</v>
      </c>
      <c r="J231" s="7">
        <v>5012862</v>
      </c>
      <c r="K231" s="8">
        <v>3524899.18</v>
      </c>
    </row>
    <row r="232" spans="1:11" ht="14.45" customHeight="1" x14ac:dyDescent="0.2">
      <c r="A232" s="4">
        <v>2019</v>
      </c>
      <c r="B232" s="4" t="s">
        <v>61</v>
      </c>
      <c r="C232" s="4" t="s">
        <v>62</v>
      </c>
      <c r="D232" s="4" t="s">
        <v>63</v>
      </c>
      <c r="E232" s="4" t="s">
        <v>64</v>
      </c>
      <c r="F232" s="4" t="s">
        <v>94</v>
      </c>
      <c r="G232" s="4" t="s">
        <v>95</v>
      </c>
      <c r="H232" s="4" t="s">
        <v>48</v>
      </c>
      <c r="I232" s="7">
        <v>0</v>
      </c>
      <c r="J232" s="7">
        <v>152309</v>
      </c>
      <c r="K232" s="8">
        <v>86334.51</v>
      </c>
    </row>
    <row r="233" spans="1:11" ht="14.45" customHeight="1" x14ac:dyDescent="0.2">
      <c r="A233" s="4">
        <v>2019</v>
      </c>
      <c r="B233" s="4" t="s">
        <v>61</v>
      </c>
      <c r="C233" s="4" t="s">
        <v>62</v>
      </c>
      <c r="D233" s="4" t="s">
        <v>65</v>
      </c>
      <c r="E233" s="4" t="s">
        <v>66</v>
      </c>
      <c r="F233" s="4" t="s">
        <v>96</v>
      </c>
      <c r="G233" s="4" t="s">
        <v>97</v>
      </c>
      <c r="H233" s="4" t="s">
        <v>47</v>
      </c>
      <c r="I233" s="7"/>
      <c r="J233" s="7"/>
      <c r="K233" s="8"/>
    </row>
    <row r="234" spans="1:11" ht="14.45" customHeight="1" x14ac:dyDescent="0.2">
      <c r="A234" s="4">
        <v>2019</v>
      </c>
      <c r="B234" s="4" t="s">
        <v>61</v>
      </c>
      <c r="C234" s="4" t="s">
        <v>62</v>
      </c>
      <c r="D234" s="4" t="s">
        <v>65</v>
      </c>
      <c r="E234" s="4" t="s">
        <v>66</v>
      </c>
      <c r="F234" s="4" t="s">
        <v>96</v>
      </c>
      <c r="G234" s="4" t="s">
        <v>97</v>
      </c>
      <c r="H234" s="4" t="s">
        <v>48</v>
      </c>
      <c r="I234" s="7">
        <v>0</v>
      </c>
      <c r="J234" s="7">
        <v>16</v>
      </c>
      <c r="K234" s="8">
        <v>54.27</v>
      </c>
    </row>
    <row r="235" spans="1:11" ht="14.45" customHeight="1" x14ac:dyDescent="0.2">
      <c r="A235" s="4">
        <v>2019</v>
      </c>
      <c r="B235" s="4" t="s">
        <v>61</v>
      </c>
      <c r="C235" s="4" t="s">
        <v>62</v>
      </c>
      <c r="D235" s="4" t="s">
        <v>65</v>
      </c>
      <c r="E235" s="4" t="s">
        <v>66</v>
      </c>
      <c r="F235" s="4" t="s">
        <v>98</v>
      </c>
      <c r="G235" s="4" t="s">
        <v>99</v>
      </c>
      <c r="H235" s="4" t="s">
        <v>47</v>
      </c>
      <c r="I235" s="7">
        <v>7835</v>
      </c>
      <c r="J235" s="7">
        <v>42204</v>
      </c>
      <c r="K235" s="8">
        <v>289008.49</v>
      </c>
    </row>
    <row r="236" spans="1:11" ht="14.45" customHeight="1" x14ac:dyDescent="0.2">
      <c r="A236" s="4">
        <v>2019</v>
      </c>
      <c r="B236" s="4" t="s">
        <v>61</v>
      </c>
      <c r="C236" s="4" t="s">
        <v>62</v>
      </c>
      <c r="D236" s="4" t="s">
        <v>65</v>
      </c>
      <c r="E236" s="4" t="s">
        <v>66</v>
      </c>
      <c r="F236" s="4" t="s">
        <v>98</v>
      </c>
      <c r="G236" s="4" t="s">
        <v>99</v>
      </c>
      <c r="H236" s="4" t="s">
        <v>48</v>
      </c>
      <c r="I236" s="7">
        <v>0</v>
      </c>
      <c r="J236" s="7">
        <v>8330</v>
      </c>
      <c r="K236" s="8">
        <v>31071.360000000001</v>
      </c>
    </row>
    <row r="237" spans="1:11" ht="14.45" customHeight="1" x14ac:dyDescent="0.2">
      <c r="A237" s="4">
        <v>2019</v>
      </c>
      <c r="B237" s="4" t="s">
        <v>61</v>
      </c>
      <c r="C237" s="4" t="s">
        <v>62</v>
      </c>
      <c r="D237" s="4" t="s">
        <v>65</v>
      </c>
      <c r="E237" s="4" t="s">
        <v>66</v>
      </c>
      <c r="F237" s="4" t="s">
        <v>100</v>
      </c>
      <c r="G237" s="4" t="s">
        <v>101</v>
      </c>
      <c r="H237" s="4" t="s">
        <v>47</v>
      </c>
      <c r="I237" s="7">
        <v>1025692</v>
      </c>
      <c r="J237" s="7">
        <v>4718418</v>
      </c>
      <c r="K237" s="8">
        <v>8216066.3799999999</v>
      </c>
    </row>
    <row r="238" spans="1:11" ht="14.45" customHeight="1" x14ac:dyDescent="0.2">
      <c r="A238" s="4">
        <v>2019</v>
      </c>
      <c r="B238" s="4" t="s">
        <v>61</v>
      </c>
      <c r="C238" s="4" t="s">
        <v>62</v>
      </c>
      <c r="D238" s="4" t="s">
        <v>65</v>
      </c>
      <c r="E238" s="4" t="s">
        <v>66</v>
      </c>
      <c r="F238" s="4" t="s">
        <v>100</v>
      </c>
      <c r="G238" s="4" t="s">
        <v>101</v>
      </c>
      <c r="H238" s="4" t="s">
        <v>48</v>
      </c>
      <c r="I238" s="7">
        <v>0</v>
      </c>
      <c r="J238" s="7">
        <v>225385</v>
      </c>
      <c r="K238" s="8">
        <v>444239.05</v>
      </c>
    </row>
    <row r="239" spans="1:11" ht="14.45" customHeight="1" x14ac:dyDescent="0.2">
      <c r="A239" s="4">
        <v>2019</v>
      </c>
      <c r="B239" s="4" t="s">
        <v>61</v>
      </c>
      <c r="C239" s="4" t="s">
        <v>62</v>
      </c>
      <c r="D239" s="4" t="s">
        <v>65</v>
      </c>
      <c r="E239" s="4" t="s">
        <v>66</v>
      </c>
      <c r="F239" s="4" t="s">
        <v>102</v>
      </c>
      <c r="G239" s="4" t="s">
        <v>103</v>
      </c>
      <c r="H239" s="4" t="s">
        <v>47</v>
      </c>
      <c r="I239" s="7">
        <v>171074</v>
      </c>
      <c r="J239" s="7">
        <v>1036511</v>
      </c>
      <c r="K239" s="8">
        <v>4054900.23</v>
      </c>
    </row>
    <row r="240" spans="1:11" ht="14.45" customHeight="1" x14ac:dyDescent="0.2">
      <c r="A240" s="4">
        <v>2019</v>
      </c>
      <c r="B240" s="4" t="s">
        <v>61</v>
      </c>
      <c r="C240" s="4" t="s">
        <v>62</v>
      </c>
      <c r="D240" s="4" t="s">
        <v>65</v>
      </c>
      <c r="E240" s="4" t="s">
        <v>66</v>
      </c>
      <c r="F240" s="4" t="s">
        <v>102</v>
      </c>
      <c r="G240" s="4" t="s">
        <v>103</v>
      </c>
      <c r="H240" s="4" t="s">
        <v>48</v>
      </c>
      <c r="I240" s="7">
        <v>0</v>
      </c>
      <c r="J240" s="7">
        <v>48904</v>
      </c>
      <c r="K240" s="8">
        <v>168641.62</v>
      </c>
    </row>
    <row r="241" spans="1:11" ht="14.45" customHeight="1" x14ac:dyDescent="0.2">
      <c r="A241" s="4">
        <v>2019</v>
      </c>
      <c r="B241" s="4" t="s">
        <v>61</v>
      </c>
      <c r="C241" s="4" t="s">
        <v>62</v>
      </c>
      <c r="D241" s="4" t="s">
        <v>65</v>
      </c>
      <c r="E241" s="4" t="s">
        <v>66</v>
      </c>
      <c r="F241" s="4" t="s">
        <v>104</v>
      </c>
      <c r="G241" s="4" t="s">
        <v>105</v>
      </c>
      <c r="H241" s="4" t="s">
        <v>47</v>
      </c>
      <c r="I241" s="7">
        <v>8889</v>
      </c>
      <c r="J241" s="7">
        <v>73462</v>
      </c>
      <c r="K241" s="8">
        <v>886048.67</v>
      </c>
    </row>
    <row r="242" spans="1:11" ht="14.45" customHeight="1" x14ac:dyDescent="0.2">
      <c r="A242" s="4">
        <v>2019</v>
      </c>
      <c r="B242" s="4" t="s">
        <v>61</v>
      </c>
      <c r="C242" s="4" t="s">
        <v>62</v>
      </c>
      <c r="D242" s="4" t="s">
        <v>65</v>
      </c>
      <c r="E242" s="4" t="s">
        <v>66</v>
      </c>
      <c r="F242" s="4" t="s">
        <v>104</v>
      </c>
      <c r="G242" s="4" t="s">
        <v>105</v>
      </c>
      <c r="H242" s="4" t="s">
        <v>48</v>
      </c>
      <c r="I242" s="7">
        <v>0</v>
      </c>
      <c r="J242" s="7">
        <v>1538</v>
      </c>
      <c r="K242" s="8">
        <v>17425.12</v>
      </c>
    </row>
    <row r="243" spans="1:11" ht="14.45" customHeight="1" x14ac:dyDescent="0.2">
      <c r="A243" s="4">
        <v>2019</v>
      </c>
      <c r="B243" s="4" t="s">
        <v>67</v>
      </c>
      <c r="C243" s="4" t="s">
        <v>68</v>
      </c>
      <c r="D243" s="4" t="s">
        <v>69</v>
      </c>
      <c r="E243" s="4" t="s">
        <v>70</v>
      </c>
      <c r="F243" s="4" t="s">
        <v>106</v>
      </c>
      <c r="G243" s="4" t="s">
        <v>107</v>
      </c>
      <c r="H243" s="4" t="s">
        <v>47</v>
      </c>
      <c r="I243" s="7">
        <v>3153893</v>
      </c>
      <c r="J243" s="7">
        <v>14772848</v>
      </c>
      <c r="K243" s="8">
        <v>70763685.75</v>
      </c>
    </row>
    <row r="244" spans="1:11" ht="14.45" customHeight="1" x14ac:dyDescent="0.2">
      <c r="A244" s="4">
        <v>2019</v>
      </c>
      <c r="B244" s="4" t="s">
        <v>67</v>
      </c>
      <c r="C244" s="4" t="s">
        <v>68</v>
      </c>
      <c r="D244" s="4" t="s">
        <v>69</v>
      </c>
      <c r="E244" s="4" t="s">
        <v>70</v>
      </c>
      <c r="F244" s="4" t="s">
        <v>106</v>
      </c>
      <c r="G244" s="4" t="s">
        <v>107</v>
      </c>
      <c r="H244" s="4" t="s">
        <v>48</v>
      </c>
      <c r="I244" s="7">
        <v>0</v>
      </c>
      <c r="J244" s="7">
        <v>289659</v>
      </c>
      <c r="K244" s="8">
        <v>1172646.46</v>
      </c>
    </row>
    <row r="245" spans="1:11" ht="14.45" customHeight="1" x14ac:dyDescent="0.2">
      <c r="A245" s="4">
        <v>2019</v>
      </c>
      <c r="B245" s="4" t="s">
        <v>67</v>
      </c>
      <c r="C245" s="4" t="s">
        <v>68</v>
      </c>
      <c r="D245" s="4" t="s">
        <v>69</v>
      </c>
      <c r="E245" s="4" t="s">
        <v>70</v>
      </c>
      <c r="F245" s="4" t="s">
        <v>108</v>
      </c>
      <c r="G245" s="4" t="s">
        <v>109</v>
      </c>
      <c r="H245" s="4" t="s">
        <v>47</v>
      </c>
      <c r="I245" s="7">
        <v>414756</v>
      </c>
      <c r="J245" s="7">
        <v>1739996</v>
      </c>
      <c r="K245" s="8">
        <v>6570926.3899999997</v>
      </c>
    </row>
    <row r="246" spans="1:11" ht="14.45" customHeight="1" x14ac:dyDescent="0.2">
      <c r="A246" s="4">
        <v>2019</v>
      </c>
      <c r="B246" s="4" t="s">
        <v>67</v>
      </c>
      <c r="C246" s="4" t="s">
        <v>68</v>
      </c>
      <c r="D246" s="4" t="s">
        <v>69</v>
      </c>
      <c r="E246" s="4" t="s">
        <v>70</v>
      </c>
      <c r="F246" s="4" t="s">
        <v>108</v>
      </c>
      <c r="G246" s="4" t="s">
        <v>109</v>
      </c>
      <c r="H246" s="4" t="s">
        <v>48</v>
      </c>
      <c r="I246" s="7">
        <v>0</v>
      </c>
      <c r="J246" s="7">
        <v>29109</v>
      </c>
      <c r="K246" s="8">
        <v>91910.75</v>
      </c>
    </row>
    <row r="247" spans="1:11" ht="14.45" customHeight="1" x14ac:dyDescent="0.2">
      <c r="A247" s="4">
        <v>2019</v>
      </c>
      <c r="B247" s="4" t="s">
        <v>67</v>
      </c>
      <c r="C247" s="4" t="s">
        <v>68</v>
      </c>
      <c r="D247" s="4" t="s">
        <v>71</v>
      </c>
      <c r="E247" s="4" t="s">
        <v>72</v>
      </c>
      <c r="F247" s="4" t="s">
        <v>110</v>
      </c>
      <c r="G247" s="4" t="s">
        <v>111</v>
      </c>
      <c r="H247" s="4" t="s">
        <v>47</v>
      </c>
      <c r="I247" s="7">
        <v>61</v>
      </c>
      <c r="J247" s="7">
        <v>325</v>
      </c>
      <c r="K247" s="8">
        <v>10695.94</v>
      </c>
    </row>
    <row r="248" spans="1:11" ht="14.45" customHeight="1" x14ac:dyDescent="0.2">
      <c r="A248" s="4">
        <v>2019</v>
      </c>
      <c r="B248" s="4" t="s">
        <v>67</v>
      </c>
      <c r="C248" s="4" t="s">
        <v>68</v>
      </c>
      <c r="D248" s="4" t="s">
        <v>71</v>
      </c>
      <c r="E248" s="4" t="s">
        <v>72</v>
      </c>
      <c r="F248" s="4" t="s">
        <v>110</v>
      </c>
      <c r="G248" s="4" t="s">
        <v>111</v>
      </c>
      <c r="H248" s="4" t="s">
        <v>48</v>
      </c>
      <c r="I248" s="7">
        <v>0</v>
      </c>
      <c r="J248" s="7">
        <v>28</v>
      </c>
      <c r="K248" s="8">
        <v>843.55</v>
      </c>
    </row>
    <row r="249" spans="1:11" ht="14.45" customHeight="1" x14ac:dyDescent="0.2">
      <c r="A249" s="4">
        <v>2019</v>
      </c>
      <c r="B249" s="4" t="s">
        <v>67</v>
      </c>
      <c r="C249" s="4" t="s">
        <v>68</v>
      </c>
      <c r="D249" s="4" t="s">
        <v>71</v>
      </c>
      <c r="E249" s="4" t="s">
        <v>72</v>
      </c>
      <c r="F249" s="4" t="s">
        <v>112</v>
      </c>
      <c r="G249" s="4" t="s">
        <v>113</v>
      </c>
      <c r="H249" s="4" t="s">
        <v>47</v>
      </c>
      <c r="I249" s="7">
        <v>888946</v>
      </c>
      <c r="J249" s="7">
        <v>5913318</v>
      </c>
      <c r="K249" s="8">
        <v>23983822.399999999</v>
      </c>
    </row>
    <row r="250" spans="1:11" ht="14.45" customHeight="1" x14ac:dyDescent="0.2">
      <c r="A250" s="4">
        <v>2019</v>
      </c>
      <c r="B250" s="4" t="s">
        <v>67</v>
      </c>
      <c r="C250" s="4" t="s">
        <v>68</v>
      </c>
      <c r="D250" s="4" t="s">
        <v>71</v>
      </c>
      <c r="E250" s="4" t="s">
        <v>72</v>
      </c>
      <c r="F250" s="4" t="s">
        <v>112</v>
      </c>
      <c r="G250" s="4" t="s">
        <v>113</v>
      </c>
      <c r="H250" s="4" t="s">
        <v>48</v>
      </c>
      <c r="I250" s="7">
        <v>0</v>
      </c>
      <c r="J250" s="7">
        <v>165900</v>
      </c>
      <c r="K250" s="8">
        <v>890884.84</v>
      </c>
    </row>
    <row r="251" spans="1:11" ht="14.45" customHeight="1" x14ac:dyDescent="0.2">
      <c r="A251" s="4">
        <v>2019</v>
      </c>
      <c r="B251" s="4" t="s">
        <v>67</v>
      </c>
      <c r="C251" s="4" t="s">
        <v>68</v>
      </c>
      <c r="D251" s="4" t="s">
        <v>71</v>
      </c>
      <c r="E251" s="4" t="s">
        <v>72</v>
      </c>
      <c r="F251" s="4" t="s">
        <v>114</v>
      </c>
      <c r="G251" s="4" t="s">
        <v>115</v>
      </c>
      <c r="H251" s="4" t="s">
        <v>47</v>
      </c>
      <c r="I251" s="7">
        <v>695</v>
      </c>
      <c r="J251" s="7">
        <v>8243</v>
      </c>
      <c r="K251" s="8">
        <v>277425.46000000002</v>
      </c>
    </row>
    <row r="252" spans="1:11" ht="14.45" customHeight="1" x14ac:dyDescent="0.2">
      <c r="A252" s="4">
        <v>2019</v>
      </c>
      <c r="B252" s="4" t="s">
        <v>67</v>
      </c>
      <c r="C252" s="4" t="s">
        <v>68</v>
      </c>
      <c r="D252" s="4" t="s">
        <v>71</v>
      </c>
      <c r="E252" s="4" t="s">
        <v>72</v>
      </c>
      <c r="F252" s="4" t="s">
        <v>114</v>
      </c>
      <c r="G252" s="4" t="s">
        <v>115</v>
      </c>
      <c r="H252" s="4" t="s">
        <v>48</v>
      </c>
      <c r="I252" s="7">
        <v>0</v>
      </c>
      <c r="J252" s="7">
        <v>196</v>
      </c>
      <c r="K252" s="8">
        <v>7382.63</v>
      </c>
    </row>
    <row r="253" spans="1:11" ht="14.45" customHeight="1" x14ac:dyDescent="0.2">
      <c r="A253" s="4">
        <v>2019</v>
      </c>
      <c r="B253" s="4" t="s">
        <v>67</v>
      </c>
      <c r="C253" s="4" t="s">
        <v>68</v>
      </c>
      <c r="D253" s="4" t="s">
        <v>71</v>
      </c>
      <c r="E253" s="4" t="s">
        <v>72</v>
      </c>
      <c r="F253" s="4" t="s">
        <v>116</v>
      </c>
      <c r="G253" s="4" t="s">
        <v>117</v>
      </c>
      <c r="H253" s="4" t="s">
        <v>47</v>
      </c>
      <c r="I253" s="7">
        <v>98302</v>
      </c>
      <c r="J253" s="7">
        <v>1011375</v>
      </c>
      <c r="K253" s="8">
        <v>40267734.299999997</v>
      </c>
    </row>
    <row r="254" spans="1:11" ht="14.45" customHeight="1" x14ac:dyDescent="0.2">
      <c r="A254" s="4">
        <v>2019</v>
      </c>
      <c r="B254" s="4" t="s">
        <v>67</v>
      </c>
      <c r="C254" s="4" t="s">
        <v>68</v>
      </c>
      <c r="D254" s="4" t="s">
        <v>71</v>
      </c>
      <c r="E254" s="4" t="s">
        <v>72</v>
      </c>
      <c r="F254" s="4" t="s">
        <v>116</v>
      </c>
      <c r="G254" s="4" t="s">
        <v>117</v>
      </c>
      <c r="H254" s="4" t="s">
        <v>48</v>
      </c>
      <c r="I254" s="7">
        <v>0</v>
      </c>
      <c r="J254" s="7">
        <v>29914</v>
      </c>
      <c r="K254" s="8">
        <v>1316301.5900000001</v>
      </c>
    </row>
    <row r="255" spans="1:11" ht="14.45" customHeight="1" x14ac:dyDescent="0.2">
      <c r="A255" s="4">
        <v>2019</v>
      </c>
      <c r="B255" s="4" t="s">
        <v>67</v>
      </c>
      <c r="C255" s="4" t="s">
        <v>68</v>
      </c>
      <c r="D255" s="4" t="s">
        <v>71</v>
      </c>
      <c r="E255" s="4" t="s">
        <v>72</v>
      </c>
      <c r="F255" s="4" t="s">
        <v>118</v>
      </c>
      <c r="G255" s="4" t="s">
        <v>119</v>
      </c>
      <c r="H255" s="4" t="s">
        <v>47</v>
      </c>
      <c r="I255" s="7"/>
      <c r="J255" s="7"/>
      <c r="K255" s="8"/>
    </row>
    <row r="256" spans="1:11" ht="14.45" customHeight="1" x14ac:dyDescent="0.2">
      <c r="A256" s="4">
        <v>2019</v>
      </c>
      <c r="B256" s="4" t="s">
        <v>67</v>
      </c>
      <c r="C256" s="4" t="s">
        <v>68</v>
      </c>
      <c r="D256" s="4" t="s">
        <v>71</v>
      </c>
      <c r="E256" s="4" t="s">
        <v>72</v>
      </c>
      <c r="F256" s="4" t="s">
        <v>118</v>
      </c>
      <c r="G256" s="4" t="s">
        <v>119</v>
      </c>
      <c r="H256" s="4" t="s">
        <v>48</v>
      </c>
      <c r="I256" s="7"/>
      <c r="J256" s="7"/>
      <c r="K256" s="8"/>
    </row>
    <row r="257" spans="1:11" ht="14.45" customHeight="1" x14ac:dyDescent="0.2">
      <c r="A257" s="4">
        <v>2019</v>
      </c>
      <c r="B257" s="4" t="s">
        <v>67</v>
      </c>
      <c r="C257" s="4" t="s">
        <v>68</v>
      </c>
      <c r="D257" s="4" t="s">
        <v>71</v>
      </c>
      <c r="E257" s="4" t="s">
        <v>72</v>
      </c>
      <c r="F257" s="4" t="s">
        <v>120</v>
      </c>
      <c r="G257" s="4" t="s">
        <v>121</v>
      </c>
      <c r="H257" s="4" t="s">
        <v>47</v>
      </c>
      <c r="I257" s="7">
        <v>143176</v>
      </c>
      <c r="J257" s="7">
        <v>1726092</v>
      </c>
      <c r="K257" s="8">
        <v>42236005.880000003</v>
      </c>
    </row>
    <row r="258" spans="1:11" ht="14.45" customHeight="1" x14ac:dyDescent="0.2">
      <c r="A258" s="4">
        <v>2019</v>
      </c>
      <c r="B258" s="4" t="s">
        <v>67</v>
      </c>
      <c r="C258" s="4" t="s">
        <v>68</v>
      </c>
      <c r="D258" s="4" t="s">
        <v>71</v>
      </c>
      <c r="E258" s="4" t="s">
        <v>72</v>
      </c>
      <c r="F258" s="4" t="s">
        <v>120</v>
      </c>
      <c r="G258" s="4" t="s">
        <v>121</v>
      </c>
      <c r="H258" s="4" t="s">
        <v>48</v>
      </c>
      <c r="I258" s="7">
        <v>0</v>
      </c>
      <c r="J258" s="7">
        <v>64637</v>
      </c>
      <c r="K258" s="8">
        <v>1665235.38</v>
      </c>
    </row>
    <row r="259" spans="1:11" ht="14.45" customHeight="1" x14ac:dyDescent="0.2">
      <c r="A259" s="4">
        <v>2019</v>
      </c>
      <c r="B259" s="4" t="s">
        <v>67</v>
      </c>
      <c r="C259" s="4" t="s">
        <v>68</v>
      </c>
      <c r="D259" s="4" t="s">
        <v>71</v>
      </c>
      <c r="E259" s="4" t="s">
        <v>72</v>
      </c>
      <c r="F259" s="4" t="s">
        <v>122</v>
      </c>
      <c r="G259" s="4" t="s">
        <v>123</v>
      </c>
      <c r="H259" s="4" t="s">
        <v>47</v>
      </c>
      <c r="I259" s="7">
        <v>3877</v>
      </c>
      <c r="J259" s="7">
        <v>42681</v>
      </c>
      <c r="K259" s="8">
        <v>2970123.52</v>
      </c>
    </row>
    <row r="260" spans="1:11" ht="14.45" customHeight="1" x14ac:dyDescent="0.2">
      <c r="A260" s="4">
        <v>2019</v>
      </c>
      <c r="B260" s="4" t="s">
        <v>67</v>
      </c>
      <c r="C260" s="4" t="s">
        <v>68</v>
      </c>
      <c r="D260" s="4" t="s">
        <v>71</v>
      </c>
      <c r="E260" s="4" t="s">
        <v>72</v>
      </c>
      <c r="F260" s="4" t="s">
        <v>122</v>
      </c>
      <c r="G260" s="4" t="s">
        <v>123</v>
      </c>
      <c r="H260" s="4" t="s">
        <v>48</v>
      </c>
      <c r="I260" s="7">
        <v>0</v>
      </c>
      <c r="J260" s="7">
        <v>1145</v>
      </c>
      <c r="K260" s="8">
        <v>80356.88</v>
      </c>
    </row>
    <row r="261" spans="1:11" ht="14.45" customHeight="1" x14ac:dyDescent="0.2">
      <c r="A261" s="4">
        <v>2019</v>
      </c>
      <c r="B261" s="4" t="s">
        <v>67</v>
      </c>
      <c r="C261" s="4" t="s">
        <v>68</v>
      </c>
      <c r="D261" s="4" t="s">
        <v>71</v>
      </c>
      <c r="E261" s="4" t="s">
        <v>72</v>
      </c>
      <c r="F261" s="4" t="s">
        <v>124</v>
      </c>
      <c r="G261" s="4" t="s">
        <v>125</v>
      </c>
      <c r="H261" s="4" t="s">
        <v>47</v>
      </c>
      <c r="I261" s="7">
        <v>16034</v>
      </c>
      <c r="J261" s="7">
        <v>157526</v>
      </c>
      <c r="K261" s="8">
        <v>7418949.7599999998</v>
      </c>
    </row>
    <row r="262" spans="1:11" ht="14.45" customHeight="1" x14ac:dyDescent="0.2">
      <c r="A262" s="4">
        <v>2019</v>
      </c>
      <c r="B262" s="4" t="s">
        <v>67</v>
      </c>
      <c r="C262" s="4" t="s">
        <v>68</v>
      </c>
      <c r="D262" s="4" t="s">
        <v>71</v>
      </c>
      <c r="E262" s="4" t="s">
        <v>72</v>
      </c>
      <c r="F262" s="4" t="s">
        <v>124</v>
      </c>
      <c r="G262" s="4" t="s">
        <v>125</v>
      </c>
      <c r="H262" s="4" t="s">
        <v>48</v>
      </c>
      <c r="I262" s="7">
        <v>0</v>
      </c>
      <c r="J262" s="7">
        <v>3980</v>
      </c>
      <c r="K262" s="8">
        <v>182827.51999999999</v>
      </c>
    </row>
    <row r="263" spans="1:11" ht="14.45" customHeight="1" x14ac:dyDescent="0.2">
      <c r="A263" s="4">
        <v>2019</v>
      </c>
      <c r="B263" s="4" t="s">
        <v>67</v>
      </c>
      <c r="C263" s="4" t="s">
        <v>68</v>
      </c>
      <c r="D263" s="4" t="s">
        <v>71</v>
      </c>
      <c r="E263" s="4" t="s">
        <v>72</v>
      </c>
      <c r="F263" s="4" t="s">
        <v>126</v>
      </c>
      <c r="G263" s="4" t="s">
        <v>127</v>
      </c>
      <c r="H263" s="4" t="s">
        <v>47</v>
      </c>
      <c r="I263" s="7">
        <v>291344</v>
      </c>
      <c r="J263" s="7">
        <v>2288409</v>
      </c>
      <c r="K263" s="8">
        <v>46010777.460000001</v>
      </c>
    </row>
    <row r="264" spans="1:11" ht="14.45" customHeight="1" x14ac:dyDescent="0.2">
      <c r="A264" s="4">
        <v>2019</v>
      </c>
      <c r="B264" s="4" t="s">
        <v>67</v>
      </c>
      <c r="C264" s="4" t="s">
        <v>68</v>
      </c>
      <c r="D264" s="4" t="s">
        <v>71</v>
      </c>
      <c r="E264" s="4" t="s">
        <v>72</v>
      </c>
      <c r="F264" s="4" t="s">
        <v>126</v>
      </c>
      <c r="G264" s="4" t="s">
        <v>127</v>
      </c>
      <c r="H264" s="4" t="s">
        <v>48</v>
      </c>
      <c r="I264" s="7">
        <v>0</v>
      </c>
      <c r="J264" s="7">
        <v>107226</v>
      </c>
      <c r="K264" s="8">
        <v>1695573.21</v>
      </c>
    </row>
    <row r="265" spans="1:11" ht="14.45" customHeight="1" x14ac:dyDescent="0.2">
      <c r="A265" s="4">
        <v>2019</v>
      </c>
      <c r="B265" s="4" t="s">
        <v>67</v>
      </c>
      <c r="C265" s="4" t="s">
        <v>68</v>
      </c>
      <c r="D265" s="4" t="s">
        <v>71</v>
      </c>
      <c r="E265" s="4" t="s">
        <v>72</v>
      </c>
      <c r="F265" s="4" t="s">
        <v>128</v>
      </c>
      <c r="G265" s="4" t="s">
        <v>129</v>
      </c>
      <c r="H265" s="4" t="s">
        <v>47</v>
      </c>
      <c r="I265" s="7">
        <v>1289254</v>
      </c>
      <c r="J265" s="7">
        <v>4872301</v>
      </c>
      <c r="K265" s="8">
        <v>14133386.73</v>
      </c>
    </row>
    <row r="266" spans="1:11" ht="14.45" customHeight="1" x14ac:dyDescent="0.2">
      <c r="A266" s="4">
        <v>2019</v>
      </c>
      <c r="B266" s="4" t="s">
        <v>67</v>
      </c>
      <c r="C266" s="4" t="s">
        <v>68</v>
      </c>
      <c r="D266" s="4" t="s">
        <v>71</v>
      </c>
      <c r="E266" s="4" t="s">
        <v>72</v>
      </c>
      <c r="F266" s="4" t="s">
        <v>128</v>
      </c>
      <c r="G266" s="4" t="s">
        <v>129</v>
      </c>
      <c r="H266" s="4" t="s">
        <v>48</v>
      </c>
      <c r="I266" s="7">
        <v>0</v>
      </c>
      <c r="J266" s="7">
        <v>115759</v>
      </c>
      <c r="K266" s="8">
        <v>269201.73</v>
      </c>
    </row>
    <row r="267" spans="1:11" ht="14.45" customHeight="1" x14ac:dyDescent="0.2">
      <c r="A267" s="4">
        <v>2019</v>
      </c>
      <c r="B267" s="4" t="s">
        <v>67</v>
      </c>
      <c r="C267" s="4" t="s">
        <v>68</v>
      </c>
      <c r="D267" s="4" t="s">
        <v>71</v>
      </c>
      <c r="E267" s="4" t="s">
        <v>72</v>
      </c>
      <c r="F267" s="4" t="s">
        <v>132</v>
      </c>
      <c r="G267" s="4" t="s">
        <v>133</v>
      </c>
      <c r="H267" s="4" t="s">
        <v>47</v>
      </c>
      <c r="I267" s="7">
        <v>198527</v>
      </c>
      <c r="J267" s="7">
        <v>1532169</v>
      </c>
      <c r="K267" s="8">
        <v>6371208.54</v>
      </c>
    </row>
    <row r="268" spans="1:11" ht="14.45" customHeight="1" x14ac:dyDescent="0.2">
      <c r="A268" s="4">
        <v>2019</v>
      </c>
      <c r="B268" s="4" t="s">
        <v>67</v>
      </c>
      <c r="C268" s="4" t="s">
        <v>68</v>
      </c>
      <c r="D268" s="4" t="s">
        <v>71</v>
      </c>
      <c r="E268" s="4" t="s">
        <v>72</v>
      </c>
      <c r="F268" s="4" t="s">
        <v>132</v>
      </c>
      <c r="G268" s="4" t="s">
        <v>133</v>
      </c>
      <c r="H268" s="4" t="s">
        <v>48</v>
      </c>
      <c r="I268" s="7">
        <v>0</v>
      </c>
      <c r="J268" s="7">
        <v>47177</v>
      </c>
      <c r="K268" s="8">
        <v>114487.64</v>
      </c>
    </row>
    <row r="269" spans="1:11" ht="14.45" customHeight="1" x14ac:dyDescent="0.2">
      <c r="A269" s="4">
        <v>2019</v>
      </c>
      <c r="B269" s="4" t="s">
        <v>67</v>
      </c>
      <c r="C269" s="4" t="s">
        <v>68</v>
      </c>
      <c r="D269" s="4" t="s">
        <v>71</v>
      </c>
      <c r="E269" s="4" t="s">
        <v>72</v>
      </c>
      <c r="F269" s="4" t="s">
        <v>134</v>
      </c>
      <c r="G269" s="4" t="s">
        <v>135</v>
      </c>
      <c r="H269" s="4" t="s">
        <v>47</v>
      </c>
      <c r="I269" s="7">
        <v>158</v>
      </c>
      <c r="J269" s="7">
        <v>2047</v>
      </c>
      <c r="K269" s="8">
        <v>1329203.8500000001</v>
      </c>
    </row>
    <row r="270" spans="1:11" ht="14.45" customHeight="1" x14ac:dyDescent="0.2">
      <c r="A270" s="4">
        <v>2019</v>
      </c>
      <c r="B270" s="4" t="s">
        <v>67</v>
      </c>
      <c r="C270" s="4" t="s">
        <v>68</v>
      </c>
      <c r="D270" s="4" t="s">
        <v>71</v>
      </c>
      <c r="E270" s="4" t="s">
        <v>72</v>
      </c>
      <c r="F270" s="4" t="s">
        <v>134</v>
      </c>
      <c r="G270" s="4" t="s">
        <v>135</v>
      </c>
      <c r="H270" s="4" t="s">
        <v>48</v>
      </c>
      <c r="I270" s="7">
        <v>0</v>
      </c>
      <c r="J270" s="7">
        <v>61</v>
      </c>
      <c r="K270" s="8">
        <v>43800.66</v>
      </c>
    </row>
    <row r="271" spans="1:11" ht="14.45" customHeight="1" x14ac:dyDescent="0.2">
      <c r="A271" s="4">
        <v>2019</v>
      </c>
      <c r="B271" s="4" t="s">
        <v>67</v>
      </c>
      <c r="C271" s="4" t="s">
        <v>68</v>
      </c>
      <c r="D271" s="4" t="s">
        <v>71</v>
      </c>
      <c r="E271" s="4" t="s">
        <v>72</v>
      </c>
      <c r="F271" s="4" t="s">
        <v>136</v>
      </c>
      <c r="G271" s="4" t="s">
        <v>137</v>
      </c>
      <c r="H271" s="4" t="s">
        <v>47</v>
      </c>
      <c r="I271" s="7">
        <v>37061</v>
      </c>
      <c r="J271" s="7">
        <v>58514</v>
      </c>
      <c r="K271" s="8">
        <v>1900583.51</v>
      </c>
    </row>
    <row r="272" spans="1:11" ht="14.45" customHeight="1" x14ac:dyDescent="0.2">
      <c r="A272" s="4">
        <v>2019</v>
      </c>
      <c r="B272" s="4" t="s">
        <v>67</v>
      </c>
      <c r="C272" s="4" t="s">
        <v>68</v>
      </c>
      <c r="D272" s="4" t="s">
        <v>71</v>
      </c>
      <c r="E272" s="4" t="s">
        <v>72</v>
      </c>
      <c r="F272" s="4" t="s">
        <v>136</v>
      </c>
      <c r="G272" s="4" t="s">
        <v>137</v>
      </c>
      <c r="H272" s="4" t="s">
        <v>48</v>
      </c>
      <c r="I272" s="7">
        <v>0</v>
      </c>
      <c r="J272" s="7">
        <v>11444</v>
      </c>
      <c r="K272" s="8">
        <v>1022190.32</v>
      </c>
    </row>
    <row r="273" spans="1:11" ht="14.45" customHeight="1" x14ac:dyDescent="0.2">
      <c r="A273" s="4">
        <v>2019</v>
      </c>
      <c r="B273" s="4" t="s">
        <v>67</v>
      </c>
      <c r="C273" s="4" t="s">
        <v>68</v>
      </c>
      <c r="D273" s="4" t="s">
        <v>71</v>
      </c>
      <c r="E273" s="4" t="s">
        <v>72</v>
      </c>
      <c r="F273" s="4" t="s">
        <v>138</v>
      </c>
      <c r="G273" s="4" t="s">
        <v>139</v>
      </c>
      <c r="H273" s="4" t="s">
        <v>47</v>
      </c>
      <c r="I273" s="7">
        <v>14529</v>
      </c>
      <c r="J273" s="7">
        <v>67772</v>
      </c>
      <c r="K273" s="8">
        <v>1076258.47</v>
      </c>
    </row>
    <row r="274" spans="1:11" ht="14.45" customHeight="1" x14ac:dyDescent="0.2">
      <c r="A274" s="4">
        <v>2019</v>
      </c>
      <c r="B274" s="4" t="s">
        <v>67</v>
      </c>
      <c r="C274" s="4" t="s">
        <v>68</v>
      </c>
      <c r="D274" s="4" t="s">
        <v>71</v>
      </c>
      <c r="E274" s="4" t="s">
        <v>72</v>
      </c>
      <c r="F274" s="4" t="s">
        <v>138</v>
      </c>
      <c r="G274" s="4" t="s">
        <v>139</v>
      </c>
      <c r="H274" s="4" t="s">
        <v>48</v>
      </c>
      <c r="I274" s="7">
        <v>0</v>
      </c>
      <c r="J274" s="7">
        <v>1641</v>
      </c>
      <c r="K274" s="8">
        <v>22360.36</v>
      </c>
    </row>
    <row r="275" spans="1:11" ht="14.45" customHeight="1" x14ac:dyDescent="0.2">
      <c r="A275" s="4">
        <v>2019</v>
      </c>
      <c r="B275" s="4" t="s">
        <v>67</v>
      </c>
      <c r="C275" s="4" t="s">
        <v>68</v>
      </c>
      <c r="D275" s="4" t="s">
        <v>71</v>
      </c>
      <c r="E275" s="4" t="s">
        <v>72</v>
      </c>
      <c r="F275" s="4" t="s">
        <v>140</v>
      </c>
      <c r="G275" s="4" t="s">
        <v>141</v>
      </c>
      <c r="H275" s="4" t="s">
        <v>47</v>
      </c>
      <c r="I275" s="7">
        <v>3106</v>
      </c>
      <c r="J275" s="7">
        <v>24239</v>
      </c>
      <c r="K275" s="8">
        <v>245304.42</v>
      </c>
    </row>
    <row r="276" spans="1:11" ht="14.45" customHeight="1" x14ac:dyDescent="0.2">
      <c r="A276" s="4">
        <v>2019</v>
      </c>
      <c r="B276" s="4" t="s">
        <v>67</v>
      </c>
      <c r="C276" s="4" t="s">
        <v>68</v>
      </c>
      <c r="D276" s="4" t="s">
        <v>71</v>
      </c>
      <c r="E276" s="4" t="s">
        <v>72</v>
      </c>
      <c r="F276" s="4" t="s">
        <v>140</v>
      </c>
      <c r="G276" s="4" t="s">
        <v>141</v>
      </c>
      <c r="H276" s="4" t="s">
        <v>48</v>
      </c>
      <c r="I276" s="7">
        <v>0</v>
      </c>
      <c r="J276" s="7">
        <v>14459</v>
      </c>
      <c r="K276" s="8">
        <v>237883.7</v>
      </c>
    </row>
    <row r="277" spans="1:11" ht="14.45" customHeight="1" x14ac:dyDescent="0.2">
      <c r="A277" s="4">
        <v>2019</v>
      </c>
      <c r="B277" s="4" t="s">
        <v>67</v>
      </c>
      <c r="C277" s="4" t="s">
        <v>68</v>
      </c>
      <c r="D277" s="4" t="s">
        <v>71</v>
      </c>
      <c r="E277" s="4" t="s">
        <v>72</v>
      </c>
      <c r="F277" s="4" t="s">
        <v>142</v>
      </c>
      <c r="G277" s="4" t="s">
        <v>143</v>
      </c>
      <c r="H277" s="4" t="s">
        <v>47</v>
      </c>
      <c r="I277" s="7"/>
      <c r="J277" s="7"/>
      <c r="K277" s="8"/>
    </row>
    <row r="278" spans="1:11" ht="14.45" customHeight="1" x14ac:dyDescent="0.2">
      <c r="A278" s="4">
        <v>2019</v>
      </c>
      <c r="B278" s="4" t="s">
        <v>67</v>
      </c>
      <c r="C278" s="4" t="s">
        <v>68</v>
      </c>
      <c r="D278" s="4" t="s">
        <v>71</v>
      </c>
      <c r="E278" s="4" t="s">
        <v>72</v>
      </c>
      <c r="F278" s="4" t="s">
        <v>142</v>
      </c>
      <c r="G278" s="4" t="s">
        <v>143</v>
      </c>
      <c r="H278" s="4" t="s">
        <v>48</v>
      </c>
      <c r="I278" s="7"/>
      <c r="J278" s="7"/>
      <c r="K278" s="8"/>
    </row>
    <row r="279" spans="1:11" ht="14.45" customHeight="1" x14ac:dyDescent="0.2">
      <c r="A279" s="4">
        <v>2019</v>
      </c>
      <c r="B279" s="4" t="s">
        <v>67</v>
      </c>
      <c r="C279" s="4" t="s">
        <v>68</v>
      </c>
      <c r="D279" s="4" t="s">
        <v>71</v>
      </c>
      <c r="E279" s="4" t="s">
        <v>72</v>
      </c>
      <c r="F279" s="4" t="s">
        <v>144</v>
      </c>
      <c r="G279" s="4" t="s">
        <v>145</v>
      </c>
      <c r="H279" s="4" t="s">
        <v>47</v>
      </c>
      <c r="I279" s="7">
        <v>600861</v>
      </c>
      <c r="J279" s="7">
        <v>4930653</v>
      </c>
      <c r="K279" s="8">
        <v>32627055.440000001</v>
      </c>
    </row>
    <row r="280" spans="1:11" ht="14.45" customHeight="1" x14ac:dyDescent="0.2">
      <c r="A280" s="4">
        <v>2019</v>
      </c>
      <c r="B280" s="4" t="s">
        <v>67</v>
      </c>
      <c r="C280" s="4" t="s">
        <v>68</v>
      </c>
      <c r="D280" s="4" t="s">
        <v>71</v>
      </c>
      <c r="E280" s="4" t="s">
        <v>72</v>
      </c>
      <c r="F280" s="4" t="s">
        <v>144</v>
      </c>
      <c r="G280" s="4" t="s">
        <v>145</v>
      </c>
      <c r="H280" s="4" t="s">
        <v>48</v>
      </c>
      <c r="I280" s="7">
        <v>0</v>
      </c>
      <c r="J280" s="7">
        <v>159985</v>
      </c>
      <c r="K280" s="8">
        <v>1207923.79</v>
      </c>
    </row>
    <row r="281" spans="1:11" ht="14.45" customHeight="1" x14ac:dyDescent="0.2">
      <c r="A281" s="4">
        <v>2019</v>
      </c>
      <c r="B281" s="4" t="s">
        <v>67</v>
      </c>
      <c r="C281" s="4" t="s">
        <v>68</v>
      </c>
      <c r="D281" s="4" t="s">
        <v>71</v>
      </c>
      <c r="E281" s="4" t="s">
        <v>72</v>
      </c>
      <c r="F281" s="4" t="s">
        <v>146</v>
      </c>
      <c r="G281" s="4" t="s">
        <v>147</v>
      </c>
      <c r="H281" s="4" t="s">
        <v>47</v>
      </c>
      <c r="I281" s="7">
        <v>165</v>
      </c>
      <c r="J281" s="7">
        <v>1561</v>
      </c>
      <c r="K281" s="8">
        <v>169387.68</v>
      </c>
    </row>
    <row r="282" spans="1:11" ht="14.45" customHeight="1" x14ac:dyDescent="0.2">
      <c r="A282" s="4">
        <v>2019</v>
      </c>
      <c r="B282" s="4" t="s">
        <v>67</v>
      </c>
      <c r="C282" s="4" t="s">
        <v>68</v>
      </c>
      <c r="D282" s="4" t="s">
        <v>71</v>
      </c>
      <c r="E282" s="4" t="s">
        <v>72</v>
      </c>
      <c r="F282" s="4" t="s">
        <v>146</v>
      </c>
      <c r="G282" s="4" t="s">
        <v>147</v>
      </c>
      <c r="H282" s="4" t="s">
        <v>48</v>
      </c>
      <c r="I282" s="7">
        <v>0</v>
      </c>
      <c r="J282" s="7">
        <v>45</v>
      </c>
      <c r="K282" s="8">
        <v>4917.03</v>
      </c>
    </row>
    <row r="283" spans="1:11" ht="14.45" customHeight="1" x14ac:dyDescent="0.2">
      <c r="A283" s="4">
        <v>2019</v>
      </c>
      <c r="B283" s="4" t="s">
        <v>67</v>
      </c>
      <c r="C283" s="4" t="s">
        <v>68</v>
      </c>
      <c r="D283" s="4" t="s">
        <v>71</v>
      </c>
      <c r="E283" s="4" t="s">
        <v>72</v>
      </c>
      <c r="F283" s="4" t="s">
        <v>150</v>
      </c>
      <c r="G283" s="4" t="s">
        <v>151</v>
      </c>
      <c r="H283" s="4" t="s">
        <v>47</v>
      </c>
      <c r="I283" s="7">
        <v>1728</v>
      </c>
      <c r="J283" s="7">
        <v>17440</v>
      </c>
      <c r="K283" s="8">
        <v>1099714.71</v>
      </c>
    </row>
    <row r="284" spans="1:11" ht="14.45" customHeight="1" x14ac:dyDescent="0.2">
      <c r="A284" s="4">
        <v>2019</v>
      </c>
      <c r="B284" s="4" t="s">
        <v>67</v>
      </c>
      <c r="C284" s="4" t="s">
        <v>68</v>
      </c>
      <c r="D284" s="4" t="s">
        <v>71</v>
      </c>
      <c r="E284" s="4" t="s">
        <v>72</v>
      </c>
      <c r="F284" s="4" t="s">
        <v>150</v>
      </c>
      <c r="G284" s="4" t="s">
        <v>151</v>
      </c>
      <c r="H284" s="4" t="s">
        <v>48</v>
      </c>
      <c r="I284" s="7">
        <v>0</v>
      </c>
      <c r="J284" s="7">
        <v>564</v>
      </c>
      <c r="K284" s="8">
        <v>35804.239999999998</v>
      </c>
    </row>
    <row r="285" spans="1:11" ht="14.45" customHeight="1" x14ac:dyDescent="0.2">
      <c r="A285" s="4">
        <v>2019</v>
      </c>
      <c r="B285" s="4" t="s">
        <v>73</v>
      </c>
      <c r="C285" s="4" t="s">
        <v>74</v>
      </c>
      <c r="D285" s="4" t="s">
        <v>75</v>
      </c>
      <c r="E285" s="4" t="s">
        <v>76</v>
      </c>
      <c r="F285" s="4" t="s">
        <v>152</v>
      </c>
      <c r="G285" s="4" t="s">
        <v>153</v>
      </c>
      <c r="H285" s="4" t="s">
        <v>47</v>
      </c>
      <c r="I285" s="7">
        <v>686888</v>
      </c>
      <c r="J285" s="7">
        <v>7245807</v>
      </c>
      <c r="K285" s="8">
        <v>27694477.050000001</v>
      </c>
    </row>
    <row r="286" spans="1:11" ht="14.45" customHeight="1" x14ac:dyDescent="0.2">
      <c r="A286" s="4">
        <v>2019</v>
      </c>
      <c r="B286" s="4" t="s">
        <v>73</v>
      </c>
      <c r="C286" s="4" t="s">
        <v>74</v>
      </c>
      <c r="D286" s="4" t="s">
        <v>75</v>
      </c>
      <c r="E286" s="4" t="s">
        <v>76</v>
      </c>
      <c r="F286" s="4" t="s">
        <v>152</v>
      </c>
      <c r="G286" s="4" t="s">
        <v>153</v>
      </c>
      <c r="H286" s="4" t="s">
        <v>48</v>
      </c>
      <c r="I286" s="7">
        <v>0</v>
      </c>
      <c r="J286" s="7">
        <v>152743</v>
      </c>
      <c r="K286" s="8">
        <v>638759.39</v>
      </c>
    </row>
    <row r="287" spans="1:11" ht="14.45" customHeight="1" x14ac:dyDescent="0.2">
      <c r="A287" s="4">
        <v>2019</v>
      </c>
      <c r="B287" s="4" t="s">
        <v>73</v>
      </c>
      <c r="C287" s="4" t="s">
        <v>74</v>
      </c>
      <c r="D287" s="4" t="s">
        <v>75</v>
      </c>
      <c r="E287" s="4" t="s">
        <v>76</v>
      </c>
      <c r="F287" s="4" t="s">
        <v>154</v>
      </c>
      <c r="G287" s="4" t="s">
        <v>155</v>
      </c>
      <c r="H287" s="4" t="s">
        <v>47</v>
      </c>
      <c r="I287" s="7">
        <v>874634</v>
      </c>
      <c r="J287" s="7">
        <v>7175136</v>
      </c>
      <c r="K287" s="8">
        <v>31870528.34</v>
      </c>
    </row>
    <row r="288" spans="1:11" ht="14.45" customHeight="1" x14ac:dyDescent="0.2">
      <c r="A288" s="4">
        <v>2019</v>
      </c>
      <c r="B288" s="4" t="s">
        <v>73</v>
      </c>
      <c r="C288" s="4" t="s">
        <v>74</v>
      </c>
      <c r="D288" s="4" t="s">
        <v>75</v>
      </c>
      <c r="E288" s="4" t="s">
        <v>76</v>
      </c>
      <c r="F288" s="4" t="s">
        <v>154</v>
      </c>
      <c r="G288" s="4" t="s">
        <v>155</v>
      </c>
      <c r="H288" s="4" t="s">
        <v>48</v>
      </c>
      <c r="I288" s="7">
        <v>0</v>
      </c>
      <c r="J288" s="7">
        <v>121181</v>
      </c>
      <c r="K288" s="8">
        <v>820459.06</v>
      </c>
    </row>
    <row r="289" spans="1:11" ht="14.45" customHeight="1" x14ac:dyDescent="0.2">
      <c r="A289" s="4">
        <v>2020</v>
      </c>
      <c r="B289" s="4" t="s">
        <v>61</v>
      </c>
      <c r="C289" s="4" t="s">
        <v>62</v>
      </c>
      <c r="D289" s="4" t="s">
        <v>63</v>
      </c>
      <c r="E289" s="4" t="s">
        <v>64</v>
      </c>
      <c r="F289" s="4" t="s">
        <v>80</v>
      </c>
      <c r="G289" s="4" t="s">
        <v>81</v>
      </c>
      <c r="H289" s="4" t="s">
        <v>48</v>
      </c>
      <c r="I289" s="7"/>
      <c r="J289" s="7"/>
      <c r="K289" s="8"/>
    </row>
    <row r="290" spans="1:11" ht="14.45" customHeight="1" x14ac:dyDescent="0.2">
      <c r="A290" s="4">
        <v>2020</v>
      </c>
      <c r="B290" s="4" t="s">
        <v>61</v>
      </c>
      <c r="C290" s="4" t="s">
        <v>62</v>
      </c>
      <c r="D290" s="4" t="s">
        <v>63</v>
      </c>
      <c r="E290" s="4" t="s">
        <v>64</v>
      </c>
      <c r="F290" s="4" t="s">
        <v>82</v>
      </c>
      <c r="G290" s="4" t="s">
        <v>83</v>
      </c>
      <c r="H290" s="4" t="s">
        <v>47</v>
      </c>
      <c r="I290" s="7">
        <v>1618</v>
      </c>
      <c r="J290" s="7">
        <v>15107</v>
      </c>
      <c r="K290" s="8">
        <v>379868.71</v>
      </c>
    </row>
    <row r="291" spans="1:11" ht="14.45" customHeight="1" x14ac:dyDescent="0.2">
      <c r="A291" s="4">
        <v>2020</v>
      </c>
      <c r="B291" s="4" t="s">
        <v>61</v>
      </c>
      <c r="C291" s="4" t="s">
        <v>62</v>
      </c>
      <c r="D291" s="4" t="s">
        <v>63</v>
      </c>
      <c r="E291" s="4" t="s">
        <v>64</v>
      </c>
      <c r="F291" s="4" t="s">
        <v>82</v>
      </c>
      <c r="G291" s="4" t="s">
        <v>83</v>
      </c>
      <c r="H291" s="4" t="s">
        <v>48</v>
      </c>
      <c r="I291" s="7">
        <v>0</v>
      </c>
      <c r="J291" s="7">
        <v>157</v>
      </c>
      <c r="K291" s="8">
        <v>3491.57</v>
      </c>
    </row>
    <row r="292" spans="1:11" ht="14.45" customHeight="1" x14ac:dyDescent="0.2">
      <c r="A292" s="4">
        <v>2020</v>
      </c>
      <c r="B292" s="4" t="s">
        <v>61</v>
      </c>
      <c r="C292" s="4" t="s">
        <v>62</v>
      </c>
      <c r="D292" s="4" t="s">
        <v>63</v>
      </c>
      <c r="E292" s="4" t="s">
        <v>64</v>
      </c>
      <c r="F292" s="4" t="s">
        <v>84</v>
      </c>
      <c r="G292" s="4" t="s">
        <v>85</v>
      </c>
      <c r="H292" s="4" t="s">
        <v>47</v>
      </c>
      <c r="I292" s="7">
        <v>1523</v>
      </c>
      <c r="J292" s="7">
        <v>14741</v>
      </c>
      <c r="K292" s="8">
        <v>306264.94</v>
      </c>
    </row>
    <row r="293" spans="1:11" ht="14.45" customHeight="1" x14ac:dyDescent="0.2">
      <c r="A293" s="4">
        <v>2020</v>
      </c>
      <c r="B293" s="4" t="s">
        <v>61</v>
      </c>
      <c r="C293" s="4" t="s">
        <v>62</v>
      </c>
      <c r="D293" s="4" t="s">
        <v>63</v>
      </c>
      <c r="E293" s="4" t="s">
        <v>64</v>
      </c>
      <c r="F293" s="4" t="s">
        <v>84</v>
      </c>
      <c r="G293" s="4" t="s">
        <v>85</v>
      </c>
      <c r="H293" s="4" t="s">
        <v>48</v>
      </c>
      <c r="I293" s="7">
        <v>0</v>
      </c>
      <c r="J293" s="7">
        <v>163</v>
      </c>
      <c r="K293" s="8">
        <v>5912.14</v>
      </c>
    </row>
    <row r="294" spans="1:11" ht="14.45" customHeight="1" x14ac:dyDescent="0.2">
      <c r="A294" s="4">
        <v>2020</v>
      </c>
      <c r="B294" s="4" t="s">
        <v>61</v>
      </c>
      <c r="C294" s="4" t="s">
        <v>62</v>
      </c>
      <c r="D294" s="4" t="s">
        <v>63</v>
      </c>
      <c r="E294" s="4" t="s">
        <v>64</v>
      </c>
      <c r="F294" s="4" t="s">
        <v>86</v>
      </c>
      <c r="G294" s="4" t="s">
        <v>87</v>
      </c>
      <c r="H294" s="4" t="s">
        <v>47</v>
      </c>
      <c r="I294" s="7">
        <v>27066</v>
      </c>
      <c r="J294" s="7">
        <v>377341</v>
      </c>
      <c r="K294" s="8">
        <v>3305482.92</v>
      </c>
    </row>
    <row r="295" spans="1:11" ht="14.45" customHeight="1" x14ac:dyDescent="0.2">
      <c r="A295" s="4">
        <v>2020</v>
      </c>
      <c r="B295" s="4" t="s">
        <v>61</v>
      </c>
      <c r="C295" s="4" t="s">
        <v>62</v>
      </c>
      <c r="D295" s="4" t="s">
        <v>63</v>
      </c>
      <c r="E295" s="4" t="s">
        <v>64</v>
      </c>
      <c r="F295" s="4" t="s">
        <v>86</v>
      </c>
      <c r="G295" s="4" t="s">
        <v>87</v>
      </c>
      <c r="H295" s="4" t="s">
        <v>48</v>
      </c>
      <c r="I295" s="7">
        <v>0</v>
      </c>
      <c r="J295" s="7">
        <v>6270</v>
      </c>
      <c r="K295" s="8">
        <v>31680.07</v>
      </c>
    </row>
    <row r="296" spans="1:11" ht="14.45" customHeight="1" x14ac:dyDescent="0.2">
      <c r="A296" s="4">
        <v>2020</v>
      </c>
      <c r="B296" s="4" t="s">
        <v>61</v>
      </c>
      <c r="C296" s="4" t="s">
        <v>62</v>
      </c>
      <c r="D296" s="4" t="s">
        <v>63</v>
      </c>
      <c r="E296" s="4" t="s">
        <v>64</v>
      </c>
      <c r="F296" s="4" t="s">
        <v>88</v>
      </c>
      <c r="G296" s="4" t="s">
        <v>89</v>
      </c>
      <c r="H296" s="4" t="s">
        <v>47</v>
      </c>
      <c r="I296" s="7">
        <v>77732</v>
      </c>
      <c r="J296" s="7">
        <v>799043</v>
      </c>
      <c r="K296" s="8">
        <v>2168269.04</v>
      </c>
    </row>
    <row r="297" spans="1:11" ht="14.45" customHeight="1" x14ac:dyDescent="0.2">
      <c r="A297" s="4">
        <v>2020</v>
      </c>
      <c r="B297" s="4" t="s">
        <v>61</v>
      </c>
      <c r="C297" s="4" t="s">
        <v>62</v>
      </c>
      <c r="D297" s="4" t="s">
        <v>63</v>
      </c>
      <c r="E297" s="4" t="s">
        <v>64</v>
      </c>
      <c r="F297" s="4" t="s">
        <v>88</v>
      </c>
      <c r="G297" s="4" t="s">
        <v>89</v>
      </c>
      <c r="H297" s="4" t="s">
        <v>48</v>
      </c>
      <c r="I297" s="7">
        <v>0</v>
      </c>
      <c r="J297" s="7">
        <v>10826</v>
      </c>
      <c r="K297" s="8">
        <v>46293.25</v>
      </c>
    </row>
    <row r="298" spans="1:11" ht="14.45" customHeight="1" x14ac:dyDescent="0.2">
      <c r="A298" s="4">
        <v>2020</v>
      </c>
      <c r="B298" s="4" t="s">
        <v>61</v>
      </c>
      <c r="C298" s="4" t="s">
        <v>62</v>
      </c>
      <c r="D298" s="4" t="s">
        <v>63</v>
      </c>
      <c r="E298" s="4" t="s">
        <v>64</v>
      </c>
      <c r="F298" s="4" t="s">
        <v>92</v>
      </c>
      <c r="G298" s="4" t="s">
        <v>93</v>
      </c>
      <c r="H298" s="4" t="s">
        <v>47</v>
      </c>
      <c r="I298" s="7">
        <v>71220</v>
      </c>
      <c r="J298" s="7">
        <v>608579</v>
      </c>
      <c r="K298" s="8">
        <v>894777.97</v>
      </c>
    </row>
    <row r="299" spans="1:11" ht="14.45" customHeight="1" x14ac:dyDescent="0.2">
      <c r="A299" s="4">
        <v>2020</v>
      </c>
      <c r="B299" s="4" t="s">
        <v>61</v>
      </c>
      <c r="C299" s="4" t="s">
        <v>62</v>
      </c>
      <c r="D299" s="4" t="s">
        <v>63</v>
      </c>
      <c r="E299" s="4" t="s">
        <v>64</v>
      </c>
      <c r="F299" s="4" t="s">
        <v>92</v>
      </c>
      <c r="G299" s="4" t="s">
        <v>93</v>
      </c>
      <c r="H299" s="4" t="s">
        <v>48</v>
      </c>
      <c r="I299" s="7">
        <v>0</v>
      </c>
      <c r="J299" s="7">
        <v>9647</v>
      </c>
      <c r="K299" s="8">
        <v>11307.96</v>
      </c>
    </row>
    <row r="300" spans="1:11" ht="14.45" customHeight="1" x14ac:dyDescent="0.2">
      <c r="A300" s="4">
        <v>2020</v>
      </c>
      <c r="B300" s="4" t="s">
        <v>61</v>
      </c>
      <c r="C300" s="4" t="s">
        <v>62</v>
      </c>
      <c r="D300" s="4" t="s">
        <v>63</v>
      </c>
      <c r="E300" s="4" t="s">
        <v>64</v>
      </c>
      <c r="F300" s="4" t="s">
        <v>94</v>
      </c>
      <c r="G300" s="4" t="s">
        <v>95</v>
      </c>
      <c r="H300" s="4" t="s">
        <v>47</v>
      </c>
      <c r="I300" s="7">
        <v>820750</v>
      </c>
      <c r="J300" s="7">
        <v>4983292</v>
      </c>
      <c r="K300" s="8">
        <v>4164199.55</v>
      </c>
    </row>
    <row r="301" spans="1:11" ht="14.45" customHeight="1" x14ac:dyDescent="0.2">
      <c r="A301" s="4">
        <v>2020</v>
      </c>
      <c r="B301" s="4" t="s">
        <v>61</v>
      </c>
      <c r="C301" s="4" t="s">
        <v>62</v>
      </c>
      <c r="D301" s="4" t="s">
        <v>63</v>
      </c>
      <c r="E301" s="4" t="s">
        <v>64</v>
      </c>
      <c r="F301" s="4" t="s">
        <v>94</v>
      </c>
      <c r="G301" s="4" t="s">
        <v>95</v>
      </c>
      <c r="H301" s="4" t="s">
        <v>48</v>
      </c>
      <c r="I301" s="7">
        <v>0</v>
      </c>
      <c r="J301" s="7">
        <v>101609</v>
      </c>
      <c r="K301" s="8">
        <v>66383.509999999995</v>
      </c>
    </row>
    <row r="302" spans="1:11" ht="14.45" customHeight="1" x14ac:dyDescent="0.2">
      <c r="A302" s="4">
        <v>2020</v>
      </c>
      <c r="B302" s="4" t="s">
        <v>61</v>
      </c>
      <c r="C302" s="4" t="s">
        <v>62</v>
      </c>
      <c r="D302" s="4" t="s">
        <v>65</v>
      </c>
      <c r="E302" s="4" t="s">
        <v>66</v>
      </c>
      <c r="F302" s="4" t="s">
        <v>96</v>
      </c>
      <c r="G302" s="4" t="s">
        <v>97</v>
      </c>
      <c r="H302" s="4" t="s">
        <v>47</v>
      </c>
      <c r="I302" s="7"/>
      <c r="J302" s="7"/>
      <c r="K302" s="8"/>
    </row>
    <row r="303" spans="1:11" ht="14.45" customHeight="1" x14ac:dyDescent="0.2">
      <c r="A303" s="4">
        <v>2020</v>
      </c>
      <c r="B303" s="4" t="s">
        <v>61</v>
      </c>
      <c r="C303" s="4" t="s">
        <v>62</v>
      </c>
      <c r="D303" s="4" t="s">
        <v>65</v>
      </c>
      <c r="E303" s="4" t="s">
        <v>66</v>
      </c>
      <c r="F303" s="4" t="s">
        <v>96</v>
      </c>
      <c r="G303" s="4" t="s">
        <v>97</v>
      </c>
      <c r="H303" s="4" t="s">
        <v>48</v>
      </c>
      <c r="I303" s="7">
        <v>0</v>
      </c>
      <c r="J303" s="7">
        <v>15</v>
      </c>
      <c r="K303" s="8">
        <v>80.88</v>
      </c>
    </row>
    <row r="304" spans="1:11" ht="14.45" customHeight="1" x14ac:dyDescent="0.2">
      <c r="A304" s="4">
        <v>2020</v>
      </c>
      <c r="B304" s="4" t="s">
        <v>61</v>
      </c>
      <c r="C304" s="4" t="s">
        <v>62</v>
      </c>
      <c r="D304" s="4" t="s">
        <v>65</v>
      </c>
      <c r="E304" s="4" t="s">
        <v>66</v>
      </c>
      <c r="F304" s="4" t="s">
        <v>98</v>
      </c>
      <c r="G304" s="4" t="s">
        <v>99</v>
      </c>
      <c r="H304" s="4" t="s">
        <v>47</v>
      </c>
      <c r="I304" s="7">
        <v>6067</v>
      </c>
      <c r="J304" s="7">
        <v>35607</v>
      </c>
      <c r="K304" s="8">
        <v>270259.78000000003</v>
      </c>
    </row>
    <row r="305" spans="1:11" ht="14.45" customHeight="1" x14ac:dyDescent="0.2">
      <c r="A305" s="4">
        <v>2020</v>
      </c>
      <c r="B305" s="4" t="s">
        <v>61</v>
      </c>
      <c r="C305" s="4" t="s">
        <v>62</v>
      </c>
      <c r="D305" s="4" t="s">
        <v>65</v>
      </c>
      <c r="E305" s="4" t="s">
        <v>66</v>
      </c>
      <c r="F305" s="4" t="s">
        <v>98</v>
      </c>
      <c r="G305" s="4" t="s">
        <v>99</v>
      </c>
      <c r="H305" s="4" t="s">
        <v>48</v>
      </c>
      <c r="I305" s="7">
        <v>0</v>
      </c>
      <c r="J305" s="7">
        <v>6918</v>
      </c>
      <c r="K305" s="8">
        <v>30449.37</v>
      </c>
    </row>
    <row r="306" spans="1:11" ht="14.45" customHeight="1" x14ac:dyDescent="0.2">
      <c r="A306" s="4">
        <v>2020</v>
      </c>
      <c r="B306" s="4" t="s">
        <v>61</v>
      </c>
      <c r="C306" s="4" t="s">
        <v>62</v>
      </c>
      <c r="D306" s="4" t="s">
        <v>65</v>
      </c>
      <c r="E306" s="4" t="s">
        <v>66</v>
      </c>
      <c r="F306" s="4" t="s">
        <v>100</v>
      </c>
      <c r="G306" s="4" t="s">
        <v>101</v>
      </c>
      <c r="H306" s="4" t="s">
        <v>47</v>
      </c>
      <c r="I306" s="7">
        <v>866420</v>
      </c>
      <c r="J306" s="7">
        <v>4562530</v>
      </c>
      <c r="K306" s="8">
        <v>10157878.699999999</v>
      </c>
    </row>
    <row r="307" spans="1:11" ht="14.45" customHeight="1" x14ac:dyDescent="0.2">
      <c r="A307" s="4">
        <v>2020</v>
      </c>
      <c r="B307" s="4" t="s">
        <v>61</v>
      </c>
      <c r="C307" s="4" t="s">
        <v>62</v>
      </c>
      <c r="D307" s="4" t="s">
        <v>65</v>
      </c>
      <c r="E307" s="4" t="s">
        <v>66</v>
      </c>
      <c r="F307" s="4" t="s">
        <v>100</v>
      </c>
      <c r="G307" s="4" t="s">
        <v>101</v>
      </c>
      <c r="H307" s="4" t="s">
        <v>48</v>
      </c>
      <c r="I307" s="7">
        <v>0</v>
      </c>
      <c r="J307" s="7">
        <v>155566</v>
      </c>
      <c r="K307" s="8">
        <v>420478.51</v>
      </c>
    </row>
    <row r="308" spans="1:11" ht="14.45" customHeight="1" x14ac:dyDescent="0.2">
      <c r="A308" s="4">
        <v>2020</v>
      </c>
      <c r="B308" s="4" t="s">
        <v>61</v>
      </c>
      <c r="C308" s="4" t="s">
        <v>62</v>
      </c>
      <c r="D308" s="4" t="s">
        <v>65</v>
      </c>
      <c r="E308" s="4" t="s">
        <v>66</v>
      </c>
      <c r="F308" s="4" t="s">
        <v>102</v>
      </c>
      <c r="G308" s="4" t="s">
        <v>103</v>
      </c>
      <c r="H308" s="4" t="s">
        <v>47</v>
      </c>
      <c r="I308" s="7">
        <v>182815</v>
      </c>
      <c r="J308" s="7">
        <v>1073915</v>
      </c>
      <c r="K308" s="8">
        <v>5500217.8099999996</v>
      </c>
    </row>
    <row r="309" spans="1:11" ht="14.45" customHeight="1" x14ac:dyDescent="0.2">
      <c r="A309" s="4">
        <v>2020</v>
      </c>
      <c r="B309" s="4" t="s">
        <v>61</v>
      </c>
      <c r="C309" s="4" t="s">
        <v>62</v>
      </c>
      <c r="D309" s="4" t="s">
        <v>65</v>
      </c>
      <c r="E309" s="4" t="s">
        <v>66</v>
      </c>
      <c r="F309" s="4" t="s">
        <v>102</v>
      </c>
      <c r="G309" s="4" t="s">
        <v>103</v>
      </c>
      <c r="H309" s="4" t="s">
        <v>48</v>
      </c>
      <c r="I309" s="7">
        <v>0</v>
      </c>
      <c r="J309" s="7">
        <v>40323</v>
      </c>
      <c r="K309" s="8">
        <v>243637.01</v>
      </c>
    </row>
    <row r="310" spans="1:11" ht="14.45" customHeight="1" x14ac:dyDescent="0.2">
      <c r="A310" s="4">
        <v>2020</v>
      </c>
      <c r="B310" s="4" t="s">
        <v>61</v>
      </c>
      <c r="C310" s="4" t="s">
        <v>62</v>
      </c>
      <c r="D310" s="4" t="s">
        <v>65</v>
      </c>
      <c r="E310" s="4" t="s">
        <v>66</v>
      </c>
      <c r="F310" s="4" t="s">
        <v>104</v>
      </c>
      <c r="G310" s="4" t="s">
        <v>105</v>
      </c>
      <c r="H310" s="4" t="s">
        <v>47</v>
      </c>
      <c r="I310" s="7">
        <v>7401</v>
      </c>
      <c r="J310" s="7">
        <v>66210</v>
      </c>
      <c r="K310" s="8">
        <v>738226.54</v>
      </c>
    </row>
    <row r="311" spans="1:11" ht="14.45" customHeight="1" x14ac:dyDescent="0.2">
      <c r="A311" s="4">
        <v>2020</v>
      </c>
      <c r="B311" s="4" t="s">
        <v>61</v>
      </c>
      <c r="C311" s="4" t="s">
        <v>62</v>
      </c>
      <c r="D311" s="4" t="s">
        <v>65</v>
      </c>
      <c r="E311" s="4" t="s">
        <v>66</v>
      </c>
      <c r="F311" s="4" t="s">
        <v>104</v>
      </c>
      <c r="G311" s="4" t="s">
        <v>105</v>
      </c>
      <c r="H311" s="4" t="s">
        <v>48</v>
      </c>
      <c r="I311" s="7">
        <v>0</v>
      </c>
      <c r="J311" s="7">
        <v>830</v>
      </c>
      <c r="K311" s="8">
        <v>8964.15</v>
      </c>
    </row>
    <row r="312" spans="1:11" ht="14.45" customHeight="1" x14ac:dyDescent="0.2">
      <c r="A312" s="4">
        <v>2020</v>
      </c>
      <c r="B312" s="4" t="s">
        <v>67</v>
      </c>
      <c r="C312" s="4" t="s">
        <v>68</v>
      </c>
      <c r="D312" s="4" t="s">
        <v>69</v>
      </c>
      <c r="E312" s="4" t="s">
        <v>70</v>
      </c>
      <c r="F312" s="4" t="s">
        <v>106</v>
      </c>
      <c r="G312" s="4" t="s">
        <v>107</v>
      </c>
      <c r="H312" s="4" t="s">
        <v>47</v>
      </c>
      <c r="I312" s="7">
        <v>2977250</v>
      </c>
      <c r="J312" s="7">
        <v>14962198</v>
      </c>
      <c r="K312" s="8">
        <v>82525805.049999997</v>
      </c>
    </row>
    <row r="313" spans="1:11" ht="14.45" customHeight="1" x14ac:dyDescent="0.2">
      <c r="A313" s="4">
        <v>2020</v>
      </c>
      <c r="B313" s="4" t="s">
        <v>67</v>
      </c>
      <c r="C313" s="4" t="s">
        <v>68</v>
      </c>
      <c r="D313" s="4" t="s">
        <v>69</v>
      </c>
      <c r="E313" s="4" t="s">
        <v>70</v>
      </c>
      <c r="F313" s="4" t="s">
        <v>106</v>
      </c>
      <c r="G313" s="4" t="s">
        <v>107</v>
      </c>
      <c r="H313" s="4" t="s">
        <v>48</v>
      </c>
      <c r="I313" s="7">
        <v>0</v>
      </c>
      <c r="J313" s="7">
        <v>145767</v>
      </c>
      <c r="K313" s="8">
        <v>674132.52</v>
      </c>
    </row>
    <row r="314" spans="1:11" ht="14.45" customHeight="1" x14ac:dyDescent="0.2">
      <c r="A314" s="4">
        <v>2020</v>
      </c>
      <c r="B314" s="4" t="s">
        <v>67</v>
      </c>
      <c r="C314" s="4" t="s">
        <v>68</v>
      </c>
      <c r="D314" s="4" t="s">
        <v>69</v>
      </c>
      <c r="E314" s="4" t="s">
        <v>70</v>
      </c>
      <c r="F314" s="4" t="s">
        <v>108</v>
      </c>
      <c r="G314" s="4" t="s">
        <v>109</v>
      </c>
      <c r="H314" s="4" t="s">
        <v>47</v>
      </c>
      <c r="I314" s="7">
        <v>356752</v>
      </c>
      <c r="J314" s="7">
        <v>1620682</v>
      </c>
      <c r="K314" s="8">
        <v>10312856.220000001</v>
      </c>
    </row>
    <row r="315" spans="1:11" ht="14.45" customHeight="1" x14ac:dyDescent="0.2">
      <c r="A315" s="4">
        <v>2020</v>
      </c>
      <c r="B315" s="4" t="s">
        <v>67</v>
      </c>
      <c r="C315" s="4" t="s">
        <v>68</v>
      </c>
      <c r="D315" s="4" t="s">
        <v>69</v>
      </c>
      <c r="E315" s="4" t="s">
        <v>70</v>
      </c>
      <c r="F315" s="4" t="s">
        <v>108</v>
      </c>
      <c r="G315" s="4" t="s">
        <v>109</v>
      </c>
      <c r="H315" s="4" t="s">
        <v>48</v>
      </c>
      <c r="I315" s="7">
        <v>0</v>
      </c>
      <c r="J315" s="7">
        <v>12908</v>
      </c>
      <c r="K315" s="8">
        <v>67152.240000000005</v>
      </c>
    </row>
    <row r="316" spans="1:11" ht="14.45" customHeight="1" x14ac:dyDescent="0.2">
      <c r="A316" s="4">
        <v>2020</v>
      </c>
      <c r="B316" s="4" t="s">
        <v>67</v>
      </c>
      <c r="C316" s="4" t="s">
        <v>68</v>
      </c>
      <c r="D316" s="4" t="s">
        <v>71</v>
      </c>
      <c r="E316" s="4" t="s">
        <v>72</v>
      </c>
      <c r="F316" s="4" t="s">
        <v>110</v>
      </c>
      <c r="G316" s="4" t="s">
        <v>111</v>
      </c>
      <c r="H316" s="4" t="s">
        <v>47</v>
      </c>
      <c r="I316" s="7">
        <v>58</v>
      </c>
      <c r="J316" s="7">
        <v>309</v>
      </c>
      <c r="K316" s="8">
        <v>9882.35</v>
      </c>
    </row>
    <row r="317" spans="1:11" ht="14.45" customHeight="1" x14ac:dyDescent="0.2">
      <c r="A317" s="4">
        <v>2020</v>
      </c>
      <c r="B317" s="4" t="s">
        <v>67</v>
      </c>
      <c r="C317" s="4" t="s">
        <v>68</v>
      </c>
      <c r="D317" s="4" t="s">
        <v>71</v>
      </c>
      <c r="E317" s="4" t="s">
        <v>72</v>
      </c>
      <c r="F317" s="4" t="s">
        <v>110</v>
      </c>
      <c r="G317" s="4" t="s">
        <v>111</v>
      </c>
      <c r="H317" s="4" t="s">
        <v>48</v>
      </c>
      <c r="I317" s="7">
        <v>0</v>
      </c>
      <c r="J317" s="7">
        <v>12</v>
      </c>
      <c r="K317" s="8">
        <v>171.88</v>
      </c>
    </row>
    <row r="318" spans="1:11" ht="14.45" customHeight="1" x14ac:dyDescent="0.2">
      <c r="A318" s="4">
        <v>2020</v>
      </c>
      <c r="B318" s="4" t="s">
        <v>67</v>
      </c>
      <c r="C318" s="4" t="s">
        <v>68</v>
      </c>
      <c r="D318" s="4" t="s">
        <v>71</v>
      </c>
      <c r="E318" s="4" t="s">
        <v>72</v>
      </c>
      <c r="F318" s="4" t="s">
        <v>112</v>
      </c>
      <c r="G318" s="4" t="s">
        <v>113</v>
      </c>
      <c r="H318" s="4" t="s">
        <v>47</v>
      </c>
      <c r="I318" s="7">
        <v>824247</v>
      </c>
      <c r="J318" s="7">
        <v>5868676</v>
      </c>
      <c r="K318" s="8">
        <v>25319282.530000001</v>
      </c>
    </row>
    <row r="319" spans="1:11" ht="14.45" customHeight="1" x14ac:dyDescent="0.2">
      <c r="A319" s="4">
        <v>2020</v>
      </c>
      <c r="B319" s="4" t="s">
        <v>67</v>
      </c>
      <c r="C319" s="4" t="s">
        <v>68</v>
      </c>
      <c r="D319" s="4" t="s">
        <v>71</v>
      </c>
      <c r="E319" s="4" t="s">
        <v>72</v>
      </c>
      <c r="F319" s="4" t="s">
        <v>112</v>
      </c>
      <c r="G319" s="4" t="s">
        <v>113</v>
      </c>
      <c r="H319" s="4" t="s">
        <v>48</v>
      </c>
      <c r="I319" s="7">
        <v>0</v>
      </c>
      <c r="J319" s="7">
        <v>62651</v>
      </c>
      <c r="K319" s="8">
        <v>412480.49</v>
      </c>
    </row>
    <row r="320" spans="1:11" ht="14.45" customHeight="1" x14ac:dyDescent="0.2">
      <c r="A320" s="4">
        <v>2020</v>
      </c>
      <c r="B320" s="4" t="s">
        <v>67</v>
      </c>
      <c r="C320" s="4" t="s">
        <v>68</v>
      </c>
      <c r="D320" s="4" t="s">
        <v>71</v>
      </c>
      <c r="E320" s="4" t="s">
        <v>72</v>
      </c>
      <c r="F320" s="4" t="s">
        <v>114</v>
      </c>
      <c r="G320" s="4" t="s">
        <v>115</v>
      </c>
      <c r="H320" s="4" t="s">
        <v>47</v>
      </c>
      <c r="I320" s="7">
        <v>594</v>
      </c>
      <c r="J320" s="7">
        <v>7532</v>
      </c>
      <c r="K320" s="8">
        <v>260576.32</v>
      </c>
    </row>
    <row r="321" spans="1:11" ht="14.45" customHeight="1" x14ac:dyDescent="0.2">
      <c r="A321" s="4">
        <v>2020</v>
      </c>
      <c r="B321" s="4" t="s">
        <v>67</v>
      </c>
      <c r="C321" s="4" t="s">
        <v>68</v>
      </c>
      <c r="D321" s="4" t="s">
        <v>71</v>
      </c>
      <c r="E321" s="4" t="s">
        <v>72</v>
      </c>
      <c r="F321" s="4" t="s">
        <v>114</v>
      </c>
      <c r="G321" s="4" t="s">
        <v>115</v>
      </c>
      <c r="H321" s="4" t="s">
        <v>48</v>
      </c>
      <c r="I321" s="7">
        <v>0</v>
      </c>
      <c r="J321" s="7">
        <v>104</v>
      </c>
      <c r="K321" s="8">
        <v>2885.47</v>
      </c>
    </row>
    <row r="322" spans="1:11" ht="14.45" customHeight="1" x14ac:dyDescent="0.2">
      <c r="A322" s="4">
        <v>2020</v>
      </c>
      <c r="B322" s="4" t="s">
        <v>67</v>
      </c>
      <c r="C322" s="4" t="s">
        <v>68</v>
      </c>
      <c r="D322" s="4" t="s">
        <v>71</v>
      </c>
      <c r="E322" s="4" t="s">
        <v>72</v>
      </c>
      <c r="F322" s="4" t="s">
        <v>116</v>
      </c>
      <c r="G322" s="4" t="s">
        <v>117</v>
      </c>
      <c r="H322" s="4" t="s">
        <v>47</v>
      </c>
      <c r="I322" s="7">
        <v>90756</v>
      </c>
      <c r="J322" s="7">
        <v>952674</v>
      </c>
      <c r="K322" s="8">
        <v>37414682.82</v>
      </c>
    </row>
    <row r="323" spans="1:11" ht="14.45" customHeight="1" x14ac:dyDescent="0.2">
      <c r="A323" s="4">
        <v>2020</v>
      </c>
      <c r="B323" s="4" t="s">
        <v>67</v>
      </c>
      <c r="C323" s="4" t="s">
        <v>68</v>
      </c>
      <c r="D323" s="4" t="s">
        <v>71</v>
      </c>
      <c r="E323" s="4" t="s">
        <v>72</v>
      </c>
      <c r="F323" s="4" t="s">
        <v>116</v>
      </c>
      <c r="G323" s="4" t="s">
        <v>117</v>
      </c>
      <c r="H323" s="4" t="s">
        <v>48</v>
      </c>
      <c r="I323" s="7">
        <v>0</v>
      </c>
      <c r="J323" s="7">
        <v>11097</v>
      </c>
      <c r="K323" s="8">
        <v>611013.17000000004</v>
      </c>
    </row>
    <row r="324" spans="1:11" ht="14.45" customHeight="1" x14ac:dyDescent="0.2">
      <c r="A324" s="4">
        <v>2020</v>
      </c>
      <c r="B324" s="4" t="s">
        <v>67</v>
      </c>
      <c r="C324" s="4" t="s">
        <v>68</v>
      </c>
      <c r="D324" s="4" t="s">
        <v>71</v>
      </c>
      <c r="E324" s="4" t="s">
        <v>72</v>
      </c>
      <c r="F324" s="4" t="s">
        <v>118</v>
      </c>
      <c r="G324" s="4" t="s">
        <v>119</v>
      </c>
      <c r="H324" s="4" t="s">
        <v>47</v>
      </c>
      <c r="I324" s="7"/>
      <c r="J324" s="7"/>
      <c r="K324" s="8"/>
    </row>
    <row r="325" spans="1:11" ht="14.45" customHeight="1" x14ac:dyDescent="0.2">
      <c r="A325" s="4">
        <v>2020</v>
      </c>
      <c r="B325" s="4" t="s">
        <v>67</v>
      </c>
      <c r="C325" s="4" t="s">
        <v>68</v>
      </c>
      <c r="D325" s="4" t="s">
        <v>71</v>
      </c>
      <c r="E325" s="4" t="s">
        <v>72</v>
      </c>
      <c r="F325" s="4" t="s">
        <v>120</v>
      </c>
      <c r="G325" s="4" t="s">
        <v>121</v>
      </c>
      <c r="H325" s="4" t="s">
        <v>47</v>
      </c>
      <c r="I325" s="7">
        <v>147877</v>
      </c>
      <c r="J325" s="7">
        <v>1784148</v>
      </c>
      <c r="K325" s="8">
        <v>39914100.75</v>
      </c>
    </row>
    <row r="326" spans="1:11" ht="14.45" customHeight="1" x14ac:dyDescent="0.2">
      <c r="A326" s="4">
        <v>2020</v>
      </c>
      <c r="B326" s="4" t="s">
        <v>67</v>
      </c>
      <c r="C326" s="4" t="s">
        <v>68</v>
      </c>
      <c r="D326" s="4" t="s">
        <v>71</v>
      </c>
      <c r="E326" s="4" t="s">
        <v>72</v>
      </c>
      <c r="F326" s="4" t="s">
        <v>120</v>
      </c>
      <c r="G326" s="4" t="s">
        <v>121</v>
      </c>
      <c r="H326" s="4" t="s">
        <v>48</v>
      </c>
      <c r="I326" s="7">
        <v>0</v>
      </c>
      <c r="J326" s="7">
        <v>35461</v>
      </c>
      <c r="K326" s="8">
        <v>884482.03</v>
      </c>
    </row>
    <row r="327" spans="1:11" ht="14.45" customHeight="1" x14ac:dyDescent="0.2">
      <c r="A327" s="4">
        <v>2020</v>
      </c>
      <c r="B327" s="4" t="s">
        <v>67</v>
      </c>
      <c r="C327" s="4" t="s">
        <v>68</v>
      </c>
      <c r="D327" s="4" t="s">
        <v>71</v>
      </c>
      <c r="E327" s="4" t="s">
        <v>72</v>
      </c>
      <c r="F327" s="4" t="s">
        <v>122</v>
      </c>
      <c r="G327" s="4" t="s">
        <v>123</v>
      </c>
      <c r="H327" s="4" t="s">
        <v>47</v>
      </c>
      <c r="I327" s="7">
        <v>3060</v>
      </c>
      <c r="J327" s="7">
        <v>36997</v>
      </c>
      <c r="K327" s="8">
        <v>2506555.7599999998</v>
      </c>
    </row>
    <row r="328" spans="1:11" ht="14.45" customHeight="1" x14ac:dyDescent="0.2">
      <c r="A328" s="4">
        <v>2020</v>
      </c>
      <c r="B328" s="4" t="s">
        <v>67</v>
      </c>
      <c r="C328" s="4" t="s">
        <v>68</v>
      </c>
      <c r="D328" s="4" t="s">
        <v>71</v>
      </c>
      <c r="E328" s="4" t="s">
        <v>72</v>
      </c>
      <c r="F328" s="4" t="s">
        <v>122</v>
      </c>
      <c r="G328" s="4" t="s">
        <v>123</v>
      </c>
      <c r="H328" s="4" t="s">
        <v>48</v>
      </c>
      <c r="I328" s="7">
        <v>0</v>
      </c>
      <c r="J328" s="7">
        <v>318</v>
      </c>
      <c r="K328" s="8">
        <v>20383.09</v>
      </c>
    </row>
    <row r="329" spans="1:11" ht="14.45" customHeight="1" x14ac:dyDescent="0.2">
      <c r="A329" s="4">
        <v>2020</v>
      </c>
      <c r="B329" s="4" t="s">
        <v>67</v>
      </c>
      <c r="C329" s="4" t="s">
        <v>68</v>
      </c>
      <c r="D329" s="4" t="s">
        <v>71</v>
      </c>
      <c r="E329" s="4" t="s">
        <v>72</v>
      </c>
      <c r="F329" s="4" t="s">
        <v>124</v>
      </c>
      <c r="G329" s="4" t="s">
        <v>125</v>
      </c>
      <c r="H329" s="4" t="s">
        <v>47</v>
      </c>
      <c r="I329" s="7">
        <v>15041</v>
      </c>
      <c r="J329" s="7">
        <v>164542</v>
      </c>
      <c r="K329" s="8">
        <v>7732343</v>
      </c>
    </row>
    <row r="330" spans="1:11" ht="14.45" customHeight="1" x14ac:dyDescent="0.2">
      <c r="A330" s="4">
        <v>2020</v>
      </c>
      <c r="B330" s="4" t="s">
        <v>67</v>
      </c>
      <c r="C330" s="4" t="s">
        <v>68</v>
      </c>
      <c r="D330" s="4" t="s">
        <v>71</v>
      </c>
      <c r="E330" s="4" t="s">
        <v>72</v>
      </c>
      <c r="F330" s="4" t="s">
        <v>124</v>
      </c>
      <c r="G330" s="4" t="s">
        <v>125</v>
      </c>
      <c r="H330" s="4" t="s">
        <v>48</v>
      </c>
      <c r="I330" s="7">
        <v>0</v>
      </c>
      <c r="J330" s="7">
        <v>1370</v>
      </c>
      <c r="K330" s="8">
        <v>60654.9</v>
      </c>
    </row>
    <row r="331" spans="1:11" ht="14.45" customHeight="1" x14ac:dyDescent="0.2">
      <c r="A331" s="4">
        <v>2020</v>
      </c>
      <c r="B331" s="4" t="s">
        <v>67</v>
      </c>
      <c r="C331" s="4" t="s">
        <v>68</v>
      </c>
      <c r="D331" s="4" t="s">
        <v>71</v>
      </c>
      <c r="E331" s="4" t="s">
        <v>72</v>
      </c>
      <c r="F331" s="4" t="s">
        <v>126</v>
      </c>
      <c r="G331" s="4" t="s">
        <v>127</v>
      </c>
      <c r="H331" s="4" t="s">
        <v>47</v>
      </c>
      <c r="I331" s="7">
        <v>294014</v>
      </c>
      <c r="J331" s="7">
        <v>2363226</v>
      </c>
      <c r="K331" s="8">
        <v>45083396.149999999</v>
      </c>
    </row>
    <row r="332" spans="1:11" ht="14.45" customHeight="1" x14ac:dyDescent="0.2">
      <c r="A332" s="4">
        <v>2020</v>
      </c>
      <c r="B332" s="4" t="s">
        <v>67</v>
      </c>
      <c r="C332" s="4" t="s">
        <v>68</v>
      </c>
      <c r="D332" s="4" t="s">
        <v>71</v>
      </c>
      <c r="E332" s="4" t="s">
        <v>72</v>
      </c>
      <c r="F332" s="4" t="s">
        <v>126</v>
      </c>
      <c r="G332" s="4" t="s">
        <v>127</v>
      </c>
      <c r="H332" s="4" t="s">
        <v>48</v>
      </c>
      <c r="I332" s="7">
        <v>0</v>
      </c>
      <c r="J332" s="7">
        <v>58398</v>
      </c>
      <c r="K332" s="8">
        <v>851429.9</v>
      </c>
    </row>
    <row r="333" spans="1:11" ht="14.45" customHeight="1" x14ac:dyDescent="0.2">
      <c r="A333" s="4">
        <v>2020</v>
      </c>
      <c r="B333" s="4" t="s">
        <v>67</v>
      </c>
      <c r="C333" s="4" t="s">
        <v>68</v>
      </c>
      <c r="D333" s="4" t="s">
        <v>71</v>
      </c>
      <c r="E333" s="4" t="s">
        <v>72</v>
      </c>
      <c r="F333" s="4" t="s">
        <v>128</v>
      </c>
      <c r="G333" s="4" t="s">
        <v>129</v>
      </c>
      <c r="H333" s="4" t="s">
        <v>47</v>
      </c>
      <c r="I333" s="7">
        <v>1227763</v>
      </c>
      <c r="J333" s="7">
        <v>4968400</v>
      </c>
      <c r="K333" s="8">
        <v>18153309.359999999</v>
      </c>
    </row>
    <row r="334" spans="1:11" ht="14.45" customHeight="1" x14ac:dyDescent="0.2">
      <c r="A334" s="4">
        <v>2020</v>
      </c>
      <c r="B334" s="4" t="s">
        <v>67</v>
      </c>
      <c r="C334" s="4" t="s">
        <v>68</v>
      </c>
      <c r="D334" s="4" t="s">
        <v>71</v>
      </c>
      <c r="E334" s="4" t="s">
        <v>72</v>
      </c>
      <c r="F334" s="4" t="s">
        <v>128</v>
      </c>
      <c r="G334" s="4" t="s">
        <v>129</v>
      </c>
      <c r="H334" s="4" t="s">
        <v>48</v>
      </c>
      <c r="I334" s="7">
        <v>0</v>
      </c>
      <c r="J334" s="7">
        <v>61955</v>
      </c>
      <c r="K334" s="8">
        <v>175528.4</v>
      </c>
    </row>
    <row r="335" spans="1:11" ht="14.45" customHeight="1" x14ac:dyDescent="0.2">
      <c r="A335" s="4">
        <v>2020</v>
      </c>
      <c r="B335" s="4" t="s">
        <v>67</v>
      </c>
      <c r="C335" s="4" t="s">
        <v>68</v>
      </c>
      <c r="D335" s="4" t="s">
        <v>71</v>
      </c>
      <c r="E335" s="4" t="s">
        <v>72</v>
      </c>
      <c r="F335" s="4" t="s">
        <v>132</v>
      </c>
      <c r="G335" s="4" t="s">
        <v>133</v>
      </c>
      <c r="H335" s="4" t="s">
        <v>47</v>
      </c>
      <c r="I335" s="7">
        <v>182843</v>
      </c>
      <c r="J335" s="7">
        <v>1493013</v>
      </c>
      <c r="K335" s="8">
        <v>6974204.9199999999</v>
      </c>
    </row>
    <row r="336" spans="1:11" ht="14.45" customHeight="1" x14ac:dyDescent="0.2">
      <c r="A336" s="4">
        <v>2020</v>
      </c>
      <c r="B336" s="4" t="s">
        <v>67</v>
      </c>
      <c r="C336" s="4" t="s">
        <v>68</v>
      </c>
      <c r="D336" s="4" t="s">
        <v>71</v>
      </c>
      <c r="E336" s="4" t="s">
        <v>72</v>
      </c>
      <c r="F336" s="4" t="s">
        <v>132</v>
      </c>
      <c r="G336" s="4" t="s">
        <v>133</v>
      </c>
      <c r="H336" s="4" t="s">
        <v>48</v>
      </c>
      <c r="I336" s="7">
        <v>0</v>
      </c>
      <c r="J336" s="7">
        <v>50547</v>
      </c>
      <c r="K336" s="8">
        <v>91689.24</v>
      </c>
    </row>
    <row r="337" spans="1:11" ht="14.45" customHeight="1" x14ac:dyDescent="0.2">
      <c r="A337" s="4">
        <v>2020</v>
      </c>
      <c r="B337" s="4" t="s">
        <v>67</v>
      </c>
      <c r="C337" s="4" t="s">
        <v>68</v>
      </c>
      <c r="D337" s="4" t="s">
        <v>71</v>
      </c>
      <c r="E337" s="4" t="s">
        <v>72</v>
      </c>
      <c r="F337" s="4" t="s">
        <v>134</v>
      </c>
      <c r="G337" s="4" t="s">
        <v>135</v>
      </c>
      <c r="H337" s="4" t="s">
        <v>47</v>
      </c>
      <c r="I337" s="7">
        <v>124</v>
      </c>
      <c r="J337" s="7">
        <v>1734</v>
      </c>
      <c r="K337" s="8">
        <v>1194770.19</v>
      </c>
    </row>
    <row r="338" spans="1:11" ht="14.45" customHeight="1" x14ac:dyDescent="0.2">
      <c r="A338" s="4">
        <v>2020</v>
      </c>
      <c r="B338" s="4" t="s">
        <v>67</v>
      </c>
      <c r="C338" s="4" t="s">
        <v>68</v>
      </c>
      <c r="D338" s="4" t="s">
        <v>71</v>
      </c>
      <c r="E338" s="4" t="s">
        <v>72</v>
      </c>
      <c r="F338" s="4" t="s">
        <v>134</v>
      </c>
      <c r="G338" s="4" t="s">
        <v>135</v>
      </c>
      <c r="H338" s="4" t="s">
        <v>48</v>
      </c>
      <c r="I338" s="7">
        <v>0</v>
      </c>
      <c r="J338" s="7">
        <v>37</v>
      </c>
      <c r="K338" s="8">
        <v>26051.279999999999</v>
      </c>
    </row>
    <row r="339" spans="1:11" ht="14.45" customHeight="1" x14ac:dyDescent="0.2">
      <c r="A339" s="4">
        <v>2020</v>
      </c>
      <c r="B339" s="4" t="s">
        <v>67</v>
      </c>
      <c r="C339" s="4" t="s">
        <v>68</v>
      </c>
      <c r="D339" s="4" t="s">
        <v>71</v>
      </c>
      <c r="E339" s="4" t="s">
        <v>72</v>
      </c>
      <c r="F339" s="4" t="s">
        <v>136</v>
      </c>
      <c r="G339" s="4" t="s">
        <v>137</v>
      </c>
      <c r="H339" s="4" t="s">
        <v>47</v>
      </c>
      <c r="I339" s="7">
        <v>25053</v>
      </c>
      <c r="J339" s="7">
        <v>39679</v>
      </c>
      <c r="K339" s="8">
        <v>1362034.37</v>
      </c>
    </row>
    <row r="340" spans="1:11" ht="14.45" customHeight="1" x14ac:dyDescent="0.2">
      <c r="A340" s="4">
        <v>2020</v>
      </c>
      <c r="B340" s="4" t="s">
        <v>67</v>
      </c>
      <c r="C340" s="4" t="s">
        <v>68</v>
      </c>
      <c r="D340" s="4" t="s">
        <v>71</v>
      </c>
      <c r="E340" s="4" t="s">
        <v>72</v>
      </c>
      <c r="F340" s="4" t="s">
        <v>136</v>
      </c>
      <c r="G340" s="4" t="s">
        <v>137</v>
      </c>
      <c r="H340" s="4" t="s">
        <v>48</v>
      </c>
      <c r="I340" s="7">
        <v>0</v>
      </c>
      <c r="J340" s="7">
        <v>6081</v>
      </c>
      <c r="K340" s="8">
        <v>615307.24</v>
      </c>
    </row>
    <row r="341" spans="1:11" ht="14.45" customHeight="1" x14ac:dyDescent="0.2">
      <c r="A341" s="4">
        <v>2020</v>
      </c>
      <c r="B341" s="4" t="s">
        <v>67</v>
      </c>
      <c r="C341" s="4" t="s">
        <v>68</v>
      </c>
      <c r="D341" s="4" t="s">
        <v>71</v>
      </c>
      <c r="E341" s="4" t="s">
        <v>72</v>
      </c>
      <c r="F341" s="4" t="s">
        <v>138</v>
      </c>
      <c r="G341" s="4" t="s">
        <v>139</v>
      </c>
      <c r="H341" s="4" t="s">
        <v>47</v>
      </c>
      <c r="I341" s="7">
        <v>13585</v>
      </c>
      <c r="J341" s="7">
        <v>67173</v>
      </c>
      <c r="K341" s="8">
        <v>1050872.06</v>
      </c>
    </row>
    <row r="342" spans="1:11" ht="14.45" customHeight="1" x14ac:dyDescent="0.2">
      <c r="A342" s="4">
        <v>2020</v>
      </c>
      <c r="B342" s="4" t="s">
        <v>67</v>
      </c>
      <c r="C342" s="4" t="s">
        <v>68</v>
      </c>
      <c r="D342" s="4" t="s">
        <v>71</v>
      </c>
      <c r="E342" s="4" t="s">
        <v>72</v>
      </c>
      <c r="F342" s="4" t="s">
        <v>138</v>
      </c>
      <c r="G342" s="4" t="s">
        <v>139</v>
      </c>
      <c r="H342" s="4" t="s">
        <v>48</v>
      </c>
      <c r="I342" s="7">
        <v>0</v>
      </c>
      <c r="J342" s="7">
        <v>932</v>
      </c>
      <c r="K342" s="8">
        <v>12748.11</v>
      </c>
    </row>
    <row r="343" spans="1:11" ht="14.45" customHeight="1" x14ac:dyDescent="0.2">
      <c r="A343" s="4">
        <v>2020</v>
      </c>
      <c r="B343" s="4" t="s">
        <v>67</v>
      </c>
      <c r="C343" s="4" t="s">
        <v>68</v>
      </c>
      <c r="D343" s="4" t="s">
        <v>71</v>
      </c>
      <c r="E343" s="4" t="s">
        <v>72</v>
      </c>
      <c r="F343" s="4" t="s">
        <v>140</v>
      </c>
      <c r="G343" s="4" t="s">
        <v>141</v>
      </c>
      <c r="H343" s="4" t="s">
        <v>47</v>
      </c>
      <c r="I343" s="7">
        <v>1917</v>
      </c>
      <c r="J343" s="7">
        <v>21673</v>
      </c>
      <c r="K343" s="8">
        <v>210660.65</v>
      </c>
    </row>
    <row r="344" spans="1:11" ht="14.45" customHeight="1" x14ac:dyDescent="0.2">
      <c r="A344" s="4">
        <v>2020</v>
      </c>
      <c r="B344" s="4" t="s">
        <v>67</v>
      </c>
      <c r="C344" s="4" t="s">
        <v>68</v>
      </c>
      <c r="D344" s="4" t="s">
        <v>71</v>
      </c>
      <c r="E344" s="4" t="s">
        <v>72</v>
      </c>
      <c r="F344" s="4" t="s">
        <v>140</v>
      </c>
      <c r="G344" s="4" t="s">
        <v>141</v>
      </c>
      <c r="H344" s="4" t="s">
        <v>48</v>
      </c>
      <c r="I344" s="7">
        <v>0</v>
      </c>
      <c r="J344" s="7">
        <v>8548</v>
      </c>
      <c r="K344" s="8">
        <v>137613.54</v>
      </c>
    </row>
    <row r="345" spans="1:11" ht="14.45" customHeight="1" x14ac:dyDescent="0.2">
      <c r="A345" s="4">
        <v>2020</v>
      </c>
      <c r="B345" s="4" t="s">
        <v>67</v>
      </c>
      <c r="C345" s="4" t="s">
        <v>68</v>
      </c>
      <c r="D345" s="4" t="s">
        <v>71</v>
      </c>
      <c r="E345" s="4" t="s">
        <v>72</v>
      </c>
      <c r="F345" s="4" t="s">
        <v>142</v>
      </c>
      <c r="G345" s="4" t="s">
        <v>143</v>
      </c>
      <c r="H345" s="4" t="s">
        <v>47</v>
      </c>
      <c r="I345" s="7"/>
      <c r="J345" s="7"/>
      <c r="K345" s="8"/>
    </row>
    <row r="346" spans="1:11" ht="14.45" customHeight="1" x14ac:dyDescent="0.2">
      <c r="A346" s="4">
        <v>2020</v>
      </c>
      <c r="B346" s="4" t="s">
        <v>67</v>
      </c>
      <c r="C346" s="4" t="s">
        <v>68</v>
      </c>
      <c r="D346" s="4" t="s">
        <v>71</v>
      </c>
      <c r="E346" s="4" t="s">
        <v>72</v>
      </c>
      <c r="F346" s="4" t="s">
        <v>142</v>
      </c>
      <c r="G346" s="4" t="s">
        <v>143</v>
      </c>
      <c r="H346" s="4" t="s">
        <v>48</v>
      </c>
      <c r="I346" s="7"/>
      <c r="J346" s="7"/>
      <c r="K346" s="8"/>
    </row>
    <row r="347" spans="1:11" ht="14.45" customHeight="1" x14ac:dyDescent="0.2">
      <c r="A347" s="4">
        <v>2020</v>
      </c>
      <c r="B347" s="4" t="s">
        <v>67</v>
      </c>
      <c r="C347" s="4" t="s">
        <v>68</v>
      </c>
      <c r="D347" s="4" t="s">
        <v>71</v>
      </c>
      <c r="E347" s="4" t="s">
        <v>72</v>
      </c>
      <c r="F347" s="4" t="s">
        <v>144</v>
      </c>
      <c r="G347" s="4" t="s">
        <v>145</v>
      </c>
      <c r="H347" s="4" t="s">
        <v>47</v>
      </c>
      <c r="I347" s="7">
        <v>631469</v>
      </c>
      <c r="J347" s="7">
        <v>5117270</v>
      </c>
      <c r="K347" s="8">
        <v>34007252.350000001</v>
      </c>
    </row>
    <row r="348" spans="1:11" ht="14.45" customHeight="1" x14ac:dyDescent="0.2">
      <c r="A348" s="4">
        <v>2020</v>
      </c>
      <c r="B348" s="4" t="s">
        <v>67</v>
      </c>
      <c r="C348" s="4" t="s">
        <v>68</v>
      </c>
      <c r="D348" s="4" t="s">
        <v>71</v>
      </c>
      <c r="E348" s="4" t="s">
        <v>72</v>
      </c>
      <c r="F348" s="4" t="s">
        <v>144</v>
      </c>
      <c r="G348" s="4" t="s">
        <v>145</v>
      </c>
      <c r="H348" s="4" t="s">
        <v>48</v>
      </c>
      <c r="I348" s="7">
        <v>0</v>
      </c>
      <c r="J348" s="7">
        <v>88907</v>
      </c>
      <c r="K348" s="8">
        <v>724414.96</v>
      </c>
    </row>
    <row r="349" spans="1:11" ht="14.45" customHeight="1" x14ac:dyDescent="0.2">
      <c r="A349" s="4">
        <v>2020</v>
      </c>
      <c r="B349" s="4" t="s">
        <v>67</v>
      </c>
      <c r="C349" s="4" t="s">
        <v>68</v>
      </c>
      <c r="D349" s="4" t="s">
        <v>71</v>
      </c>
      <c r="E349" s="4" t="s">
        <v>72</v>
      </c>
      <c r="F349" s="4" t="s">
        <v>146</v>
      </c>
      <c r="G349" s="4" t="s">
        <v>147</v>
      </c>
      <c r="H349" s="4" t="s">
        <v>47</v>
      </c>
      <c r="I349" s="7">
        <v>133</v>
      </c>
      <c r="J349" s="7">
        <v>1370</v>
      </c>
      <c r="K349" s="8">
        <v>151151.29</v>
      </c>
    </row>
    <row r="350" spans="1:11" ht="14.45" customHeight="1" x14ac:dyDescent="0.2">
      <c r="A350" s="4">
        <v>2020</v>
      </c>
      <c r="B350" s="4" t="s">
        <v>67</v>
      </c>
      <c r="C350" s="4" t="s">
        <v>68</v>
      </c>
      <c r="D350" s="4" t="s">
        <v>71</v>
      </c>
      <c r="E350" s="4" t="s">
        <v>72</v>
      </c>
      <c r="F350" s="4" t="s">
        <v>146</v>
      </c>
      <c r="G350" s="4" t="s">
        <v>147</v>
      </c>
      <c r="H350" s="4" t="s">
        <v>48</v>
      </c>
      <c r="I350" s="7"/>
      <c r="J350" s="7"/>
      <c r="K350" s="8"/>
    </row>
    <row r="351" spans="1:11" ht="14.45" customHeight="1" x14ac:dyDescent="0.2">
      <c r="A351" s="4">
        <v>2020</v>
      </c>
      <c r="B351" s="4" t="s">
        <v>67</v>
      </c>
      <c r="C351" s="4" t="s">
        <v>68</v>
      </c>
      <c r="D351" s="4" t="s">
        <v>71</v>
      </c>
      <c r="E351" s="4" t="s">
        <v>72</v>
      </c>
      <c r="F351" s="4" t="s">
        <v>150</v>
      </c>
      <c r="G351" s="4" t="s">
        <v>151</v>
      </c>
      <c r="H351" s="4" t="s">
        <v>47</v>
      </c>
      <c r="I351" s="7">
        <v>1195</v>
      </c>
      <c r="J351" s="7">
        <v>11112</v>
      </c>
      <c r="K351" s="8">
        <v>679041.62</v>
      </c>
    </row>
    <row r="352" spans="1:11" ht="14.45" customHeight="1" x14ac:dyDescent="0.2">
      <c r="A352" s="4">
        <v>2020</v>
      </c>
      <c r="B352" s="4" t="s">
        <v>67</v>
      </c>
      <c r="C352" s="4" t="s">
        <v>68</v>
      </c>
      <c r="D352" s="4" t="s">
        <v>71</v>
      </c>
      <c r="E352" s="4" t="s">
        <v>72</v>
      </c>
      <c r="F352" s="4" t="s">
        <v>150</v>
      </c>
      <c r="G352" s="4" t="s">
        <v>151</v>
      </c>
      <c r="H352" s="4" t="s">
        <v>48</v>
      </c>
      <c r="I352" s="7">
        <v>0</v>
      </c>
      <c r="J352" s="7">
        <v>196</v>
      </c>
      <c r="K352" s="8">
        <v>16274.37</v>
      </c>
    </row>
    <row r="353" spans="1:11" ht="14.45" customHeight="1" x14ac:dyDescent="0.2">
      <c r="A353" s="4">
        <v>2020</v>
      </c>
      <c r="B353" s="4" t="s">
        <v>73</v>
      </c>
      <c r="C353" s="4" t="s">
        <v>74</v>
      </c>
      <c r="D353" s="4" t="s">
        <v>75</v>
      </c>
      <c r="E353" s="4" t="s">
        <v>76</v>
      </c>
      <c r="F353" s="4" t="s">
        <v>152</v>
      </c>
      <c r="G353" s="4" t="s">
        <v>153</v>
      </c>
      <c r="H353" s="4" t="s">
        <v>47</v>
      </c>
      <c r="I353" s="7">
        <v>696062</v>
      </c>
      <c r="J353" s="7">
        <v>7761440</v>
      </c>
      <c r="K353" s="8">
        <v>26156315.09</v>
      </c>
    </row>
    <row r="354" spans="1:11" ht="14.45" customHeight="1" x14ac:dyDescent="0.2">
      <c r="A354" s="4">
        <v>2020</v>
      </c>
      <c r="B354" s="4" t="s">
        <v>73</v>
      </c>
      <c r="C354" s="4" t="s">
        <v>74</v>
      </c>
      <c r="D354" s="4" t="s">
        <v>75</v>
      </c>
      <c r="E354" s="4" t="s">
        <v>76</v>
      </c>
      <c r="F354" s="4" t="s">
        <v>152</v>
      </c>
      <c r="G354" s="4" t="s">
        <v>153</v>
      </c>
      <c r="H354" s="4" t="s">
        <v>48</v>
      </c>
      <c r="I354" s="7">
        <v>0</v>
      </c>
      <c r="J354" s="7">
        <v>82276</v>
      </c>
      <c r="K354" s="8">
        <v>354660.46</v>
      </c>
    </row>
    <row r="355" spans="1:11" ht="14.45" customHeight="1" x14ac:dyDescent="0.2">
      <c r="A355" s="4">
        <v>2020</v>
      </c>
      <c r="B355" s="4" t="s">
        <v>73</v>
      </c>
      <c r="C355" s="4" t="s">
        <v>74</v>
      </c>
      <c r="D355" s="4" t="s">
        <v>75</v>
      </c>
      <c r="E355" s="4" t="s">
        <v>76</v>
      </c>
      <c r="F355" s="4" t="s">
        <v>154</v>
      </c>
      <c r="G355" s="4" t="s">
        <v>155</v>
      </c>
      <c r="H355" s="4" t="s">
        <v>47</v>
      </c>
      <c r="I355" s="7">
        <v>825477</v>
      </c>
      <c r="J355" s="7">
        <v>7336909</v>
      </c>
      <c r="K355" s="8">
        <v>38332971.350000001</v>
      </c>
    </row>
    <row r="356" spans="1:11" ht="14.45" customHeight="1" x14ac:dyDescent="0.2">
      <c r="A356" s="4">
        <v>2020</v>
      </c>
      <c r="B356" s="4" t="s">
        <v>73</v>
      </c>
      <c r="C356" s="4" t="s">
        <v>74</v>
      </c>
      <c r="D356" s="4" t="s">
        <v>75</v>
      </c>
      <c r="E356" s="4" t="s">
        <v>76</v>
      </c>
      <c r="F356" s="4" t="s">
        <v>154</v>
      </c>
      <c r="G356" s="4" t="s">
        <v>155</v>
      </c>
      <c r="H356" s="4" t="s">
        <v>48</v>
      </c>
      <c r="I356" s="7">
        <v>0</v>
      </c>
      <c r="J356" s="7">
        <v>55081</v>
      </c>
      <c r="K356" s="8">
        <v>473099.67</v>
      </c>
    </row>
    <row r="357" spans="1:11" ht="14.45" customHeight="1" x14ac:dyDescent="0.2">
      <c r="A357" s="4">
        <v>2021</v>
      </c>
      <c r="B357" s="4" t="s">
        <v>61</v>
      </c>
      <c r="C357" s="4" t="s">
        <v>62</v>
      </c>
      <c r="D357" s="4" t="s">
        <v>63</v>
      </c>
      <c r="E357" s="4" t="s">
        <v>64</v>
      </c>
      <c r="F357" s="4" t="s">
        <v>80</v>
      </c>
      <c r="G357" s="4" t="s">
        <v>81</v>
      </c>
      <c r="H357" s="4" t="s">
        <v>47</v>
      </c>
      <c r="I357" s="7"/>
      <c r="J357" s="7"/>
      <c r="K357" s="8"/>
    </row>
    <row r="358" spans="1:11" ht="14.45" customHeight="1" x14ac:dyDescent="0.2">
      <c r="A358" s="4">
        <v>2021</v>
      </c>
      <c r="B358" s="4" t="s">
        <v>61</v>
      </c>
      <c r="C358" s="4" t="s">
        <v>62</v>
      </c>
      <c r="D358" s="4" t="s">
        <v>63</v>
      </c>
      <c r="E358" s="4" t="s">
        <v>64</v>
      </c>
      <c r="F358" s="4" t="s">
        <v>80</v>
      </c>
      <c r="G358" s="4" t="s">
        <v>81</v>
      </c>
      <c r="H358" s="4" t="s">
        <v>48</v>
      </c>
      <c r="I358" s="7"/>
      <c r="J358" s="7"/>
      <c r="K358" s="8"/>
    </row>
    <row r="359" spans="1:11" ht="14.45" customHeight="1" x14ac:dyDescent="0.2">
      <c r="A359" s="4">
        <v>2021</v>
      </c>
      <c r="B359" s="4" t="s">
        <v>61</v>
      </c>
      <c r="C359" s="4" t="s">
        <v>62</v>
      </c>
      <c r="D359" s="4" t="s">
        <v>63</v>
      </c>
      <c r="E359" s="4" t="s">
        <v>64</v>
      </c>
      <c r="F359" s="4" t="s">
        <v>82</v>
      </c>
      <c r="G359" s="4" t="s">
        <v>83</v>
      </c>
      <c r="H359" s="4" t="s">
        <v>47</v>
      </c>
      <c r="I359" s="7">
        <v>1446</v>
      </c>
      <c r="J359" s="7">
        <v>13642</v>
      </c>
      <c r="K359" s="8">
        <v>345240.74</v>
      </c>
    </row>
    <row r="360" spans="1:11" ht="14.45" customHeight="1" x14ac:dyDescent="0.2">
      <c r="A360" s="4">
        <v>2021</v>
      </c>
      <c r="B360" s="4" t="s">
        <v>61</v>
      </c>
      <c r="C360" s="4" t="s">
        <v>62</v>
      </c>
      <c r="D360" s="4" t="s">
        <v>63</v>
      </c>
      <c r="E360" s="4" t="s">
        <v>64</v>
      </c>
      <c r="F360" s="4" t="s">
        <v>82</v>
      </c>
      <c r="G360" s="4" t="s">
        <v>83</v>
      </c>
      <c r="H360" s="4" t="s">
        <v>48</v>
      </c>
      <c r="I360" s="7">
        <v>0</v>
      </c>
      <c r="J360" s="7">
        <v>101</v>
      </c>
      <c r="K360" s="8">
        <v>2337.8200000000002</v>
      </c>
    </row>
    <row r="361" spans="1:11" ht="14.45" customHeight="1" x14ac:dyDescent="0.2">
      <c r="A361" s="4">
        <v>2021</v>
      </c>
      <c r="B361" s="4" t="s">
        <v>61</v>
      </c>
      <c r="C361" s="4" t="s">
        <v>62</v>
      </c>
      <c r="D361" s="4" t="s">
        <v>63</v>
      </c>
      <c r="E361" s="4" t="s">
        <v>64</v>
      </c>
      <c r="F361" s="4" t="s">
        <v>84</v>
      </c>
      <c r="G361" s="4" t="s">
        <v>85</v>
      </c>
      <c r="H361" s="4" t="s">
        <v>47</v>
      </c>
      <c r="I361" s="7">
        <v>1291</v>
      </c>
      <c r="J361" s="7">
        <v>12747</v>
      </c>
      <c r="K361" s="8">
        <v>256691</v>
      </c>
    </row>
    <row r="362" spans="1:11" ht="14.45" customHeight="1" x14ac:dyDescent="0.2">
      <c r="A362" s="4">
        <v>2021</v>
      </c>
      <c r="B362" s="4" t="s">
        <v>61</v>
      </c>
      <c r="C362" s="4" t="s">
        <v>62</v>
      </c>
      <c r="D362" s="4" t="s">
        <v>63</v>
      </c>
      <c r="E362" s="4" t="s">
        <v>64</v>
      </c>
      <c r="F362" s="4" t="s">
        <v>84</v>
      </c>
      <c r="G362" s="4" t="s">
        <v>85</v>
      </c>
      <c r="H362" s="4" t="s">
        <v>48</v>
      </c>
      <c r="I362" s="7">
        <v>0</v>
      </c>
      <c r="J362" s="7">
        <v>120</v>
      </c>
      <c r="K362" s="8">
        <v>2352.09</v>
      </c>
    </row>
    <row r="363" spans="1:11" ht="14.45" customHeight="1" x14ac:dyDescent="0.2">
      <c r="A363" s="4">
        <v>2021</v>
      </c>
      <c r="B363" s="4" t="s">
        <v>61</v>
      </c>
      <c r="C363" s="4" t="s">
        <v>62</v>
      </c>
      <c r="D363" s="4" t="s">
        <v>63</v>
      </c>
      <c r="E363" s="4" t="s">
        <v>64</v>
      </c>
      <c r="F363" s="4" t="s">
        <v>86</v>
      </c>
      <c r="G363" s="4" t="s">
        <v>87</v>
      </c>
      <c r="H363" s="4" t="s">
        <v>47</v>
      </c>
      <c r="I363" s="7">
        <v>23602</v>
      </c>
      <c r="J363" s="7">
        <v>332344</v>
      </c>
      <c r="K363" s="8">
        <v>2907918.71</v>
      </c>
    </row>
    <row r="364" spans="1:11" ht="14.45" customHeight="1" x14ac:dyDescent="0.2">
      <c r="A364" s="4">
        <v>2021</v>
      </c>
      <c r="B364" s="4" t="s">
        <v>61</v>
      </c>
      <c r="C364" s="4" t="s">
        <v>62</v>
      </c>
      <c r="D364" s="4" t="s">
        <v>63</v>
      </c>
      <c r="E364" s="4" t="s">
        <v>64</v>
      </c>
      <c r="F364" s="4" t="s">
        <v>86</v>
      </c>
      <c r="G364" s="4" t="s">
        <v>87</v>
      </c>
      <c r="H364" s="4" t="s">
        <v>48</v>
      </c>
      <c r="I364" s="7">
        <v>0</v>
      </c>
      <c r="J364" s="7">
        <v>4002</v>
      </c>
      <c r="K364" s="8">
        <v>20295.96</v>
      </c>
    </row>
    <row r="365" spans="1:11" ht="14.45" customHeight="1" x14ac:dyDescent="0.2">
      <c r="A365" s="4">
        <v>2021</v>
      </c>
      <c r="B365" s="4" t="s">
        <v>61</v>
      </c>
      <c r="C365" s="4" t="s">
        <v>62</v>
      </c>
      <c r="D365" s="4" t="s">
        <v>63</v>
      </c>
      <c r="E365" s="4" t="s">
        <v>64</v>
      </c>
      <c r="F365" s="4" t="s">
        <v>88</v>
      </c>
      <c r="G365" s="4" t="s">
        <v>89</v>
      </c>
      <c r="H365" s="4" t="s">
        <v>47</v>
      </c>
      <c r="I365" s="7">
        <v>68641</v>
      </c>
      <c r="J365" s="7">
        <v>715884</v>
      </c>
      <c r="K365" s="8">
        <v>1832608.01</v>
      </c>
    </row>
    <row r="366" spans="1:11" ht="14.45" customHeight="1" x14ac:dyDescent="0.2">
      <c r="A366" s="4">
        <v>2021</v>
      </c>
      <c r="B366" s="4" t="s">
        <v>61</v>
      </c>
      <c r="C366" s="4" t="s">
        <v>62</v>
      </c>
      <c r="D366" s="4" t="s">
        <v>63</v>
      </c>
      <c r="E366" s="4" t="s">
        <v>64</v>
      </c>
      <c r="F366" s="4" t="s">
        <v>88</v>
      </c>
      <c r="G366" s="4" t="s">
        <v>89</v>
      </c>
      <c r="H366" s="4" t="s">
        <v>48</v>
      </c>
      <c r="I366" s="7">
        <v>0</v>
      </c>
      <c r="J366" s="7">
        <v>8500</v>
      </c>
      <c r="K366" s="8">
        <v>35374.82</v>
      </c>
    </row>
    <row r="367" spans="1:11" ht="14.45" customHeight="1" x14ac:dyDescent="0.2">
      <c r="A367" s="4">
        <v>2021</v>
      </c>
      <c r="B367" s="4" t="s">
        <v>61</v>
      </c>
      <c r="C367" s="4" t="s">
        <v>62</v>
      </c>
      <c r="D367" s="4" t="s">
        <v>63</v>
      </c>
      <c r="E367" s="4" t="s">
        <v>64</v>
      </c>
      <c r="F367" s="4" t="s">
        <v>92</v>
      </c>
      <c r="G367" s="4" t="s">
        <v>93</v>
      </c>
      <c r="H367" s="4" t="s">
        <v>47</v>
      </c>
      <c r="I367" s="7">
        <v>68313</v>
      </c>
      <c r="J367" s="7">
        <v>598320</v>
      </c>
      <c r="K367" s="8">
        <v>725679.53</v>
      </c>
    </row>
    <row r="368" spans="1:11" ht="14.45" customHeight="1" x14ac:dyDescent="0.2">
      <c r="A368" s="4">
        <v>2021</v>
      </c>
      <c r="B368" s="4" t="s">
        <v>61</v>
      </c>
      <c r="C368" s="4" t="s">
        <v>62</v>
      </c>
      <c r="D368" s="4" t="s">
        <v>63</v>
      </c>
      <c r="E368" s="4" t="s">
        <v>64</v>
      </c>
      <c r="F368" s="4" t="s">
        <v>92</v>
      </c>
      <c r="G368" s="4" t="s">
        <v>93</v>
      </c>
      <c r="H368" s="4" t="s">
        <v>48</v>
      </c>
      <c r="I368" s="7">
        <v>0</v>
      </c>
      <c r="J368" s="7">
        <v>8276</v>
      </c>
      <c r="K368" s="8">
        <v>7686.09</v>
      </c>
    </row>
    <row r="369" spans="1:11" ht="14.45" customHeight="1" x14ac:dyDescent="0.2">
      <c r="A369" s="4">
        <v>2021</v>
      </c>
      <c r="B369" s="4" t="s">
        <v>61</v>
      </c>
      <c r="C369" s="4" t="s">
        <v>62</v>
      </c>
      <c r="D369" s="4" t="s">
        <v>63</v>
      </c>
      <c r="E369" s="4" t="s">
        <v>64</v>
      </c>
      <c r="F369" s="4" t="s">
        <v>94</v>
      </c>
      <c r="G369" s="4" t="s">
        <v>95</v>
      </c>
      <c r="H369" s="4" t="s">
        <v>47</v>
      </c>
      <c r="I369" s="7">
        <v>799248</v>
      </c>
      <c r="J369" s="7">
        <v>4849403</v>
      </c>
      <c r="K369" s="8">
        <v>4075301.1</v>
      </c>
    </row>
    <row r="370" spans="1:11" ht="14.45" customHeight="1" x14ac:dyDescent="0.2">
      <c r="A370" s="4">
        <v>2021</v>
      </c>
      <c r="B370" s="4" t="s">
        <v>61</v>
      </c>
      <c r="C370" s="4" t="s">
        <v>62</v>
      </c>
      <c r="D370" s="4" t="s">
        <v>63</v>
      </c>
      <c r="E370" s="4" t="s">
        <v>64</v>
      </c>
      <c r="F370" s="4" t="s">
        <v>94</v>
      </c>
      <c r="G370" s="4" t="s">
        <v>95</v>
      </c>
      <c r="H370" s="4" t="s">
        <v>48</v>
      </c>
      <c r="I370" s="7">
        <v>0</v>
      </c>
      <c r="J370" s="7">
        <v>84344</v>
      </c>
      <c r="K370" s="8">
        <v>54572.2</v>
      </c>
    </row>
    <row r="371" spans="1:11" ht="14.45" customHeight="1" x14ac:dyDescent="0.2">
      <c r="A371" s="4">
        <v>2021</v>
      </c>
      <c r="B371" s="4" t="s">
        <v>61</v>
      </c>
      <c r="C371" s="4" t="s">
        <v>62</v>
      </c>
      <c r="D371" s="4" t="s">
        <v>65</v>
      </c>
      <c r="E371" s="4" t="s">
        <v>66</v>
      </c>
      <c r="F371" s="4" t="s">
        <v>96</v>
      </c>
      <c r="G371" s="4" t="s">
        <v>97</v>
      </c>
      <c r="H371" s="4" t="s">
        <v>47</v>
      </c>
      <c r="I371" s="7">
        <v>5</v>
      </c>
      <c r="J371" s="7">
        <v>5</v>
      </c>
      <c r="K371" s="8">
        <v>18.21</v>
      </c>
    </row>
    <row r="372" spans="1:11" ht="14.45" customHeight="1" x14ac:dyDescent="0.2">
      <c r="A372" s="4">
        <v>2021</v>
      </c>
      <c r="B372" s="4" t="s">
        <v>61</v>
      </c>
      <c r="C372" s="4" t="s">
        <v>62</v>
      </c>
      <c r="D372" s="4" t="s">
        <v>65</v>
      </c>
      <c r="E372" s="4" t="s">
        <v>66</v>
      </c>
      <c r="F372" s="4" t="s">
        <v>96</v>
      </c>
      <c r="G372" s="4" t="s">
        <v>97</v>
      </c>
      <c r="H372" s="4" t="s">
        <v>48</v>
      </c>
      <c r="I372" s="7">
        <v>0</v>
      </c>
      <c r="J372" s="7">
        <v>8</v>
      </c>
      <c r="K372" s="8">
        <v>44.94</v>
      </c>
    </row>
    <row r="373" spans="1:11" ht="14.45" customHeight="1" x14ac:dyDescent="0.2">
      <c r="A373" s="4">
        <v>2021</v>
      </c>
      <c r="B373" s="4" t="s">
        <v>61</v>
      </c>
      <c r="C373" s="4" t="s">
        <v>62</v>
      </c>
      <c r="D373" s="4" t="s">
        <v>65</v>
      </c>
      <c r="E373" s="4" t="s">
        <v>66</v>
      </c>
      <c r="F373" s="4" t="s">
        <v>98</v>
      </c>
      <c r="G373" s="4" t="s">
        <v>99</v>
      </c>
      <c r="H373" s="4" t="s">
        <v>47</v>
      </c>
      <c r="I373" s="7">
        <v>5468</v>
      </c>
      <c r="J373" s="7">
        <v>30393</v>
      </c>
      <c r="K373" s="8">
        <v>230613.64</v>
      </c>
    </row>
    <row r="374" spans="1:11" ht="14.45" customHeight="1" x14ac:dyDescent="0.2">
      <c r="A374" s="4">
        <v>2021</v>
      </c>
      <c r="B374" s="4" t="s">
        <v>61</v>
      </c>
      <c r="C374" s="4" t="s">
        <v>62</v>
      </c>
      <c r="D374" s="4" t="s">
        <v>65</v>
      </c>
      <c r="E374" s="4" t="s">
        <v>66</v>
      </c>
      <c r="F374" s="4" t="s">
        <v>98</v>
      </c>
      <c r="G374" s="4" t="s">
        <v>99</v>
      </c>
      <c r="H374" s="4" t="s">
        <v>48</v>
      </c>
      <c r="I374" s="7">
        <v>0</v>
      </c>
      <c r="J374" s="7">
        <v>6363</v>
      </c>
      <c r="K374" s="8">
        <v>27263.62</v>
      </c>
    </row>
    <row r="375" spans="1:11" ht="14.45" customHeight="1" x14ac:dyDescent="0.2">
      <c r="A375" s="4">
        <v>2021</v>
      </c>
      <c r="B375" s="4" t="s">
        <v>61</v>
      </c>
      <c r="C375" s="4" t="s">
        <v>62</v>
      </c>
      <c r="D375" s="4" t="s">
        <v>65</v>
      </c>
      <c r="E375" s="4" t="s">
        <v>66</v>
      </c>
      <c r="F375" s="4" t="s">
        <v>100</v>
      </c>
      <c r="G375" s="4" t="s">
        <v>101</v>
      </c>
      <c r="H375" s="4" t="s">
        <v>47</v>
      </c>
      <c r="I375" s="7">
        <v>846006</v>
      </c>
      <c r="J375" s="7">
        <v>4418230</v>
      </c>
      <c r="K375" s="8">
        <v>10662620.84</v>
      </c>
    </row>
    <row r="376" spans="1:11" ht="14.45" customHeight="1" x14ac:dyDescent="0.2">
      <c r="A376" s="4">
        <v>2021</v>
      </c>
      <c r="B376" s="4" t="s">
        <v>61</v>
      </c>
      <c r="C376" s="4" t="s">
        <v>62</v>
      </c>
      <c r="D376" s="4" t="s">
        <v>65</v>
      </c>
      <c r="E376" s="4" t="s">
        <v>66</v>
      </c>
      <c r="F376" s="4" t="s">
        <v>100</v>
      </c>
      <c r="G376" s="4" t="s">
        <v>101</v>
      </c>
      <c r="H376" s="4" t="s">
        <v>48</v>
      </c>
      <c r="I376" s="7">
        <v>0</v>
      </c>
      <c r="J376" s="7">
        <v>138175</v>
      </c>
      <c r="K376" s="8">
        <v>404747.85</v>
      </c>
    </row>
    <row r="377" spans="1:11" ht="14.45" customHeight="1" x14ac:dyDescent="0.2">
      <c r="A377" s="4">
        <v>2021</v>
      </c>
      <c r="B377" s="4" t="s">
        <v>61</v>
      </c>
      <c r="C377" s="4" t="s">
        <v>62</v>
      </c>
      <c r="D377" s="4" t="s">
        <v>65</v>
      </c>
      <c r="E377" s="4" t="s">
        <v>66</v>
      </c>
      <c r="F377" s="4" t="s">
        <v>102</v>
      </c>
      <c r="G377" s="4" t="s">
        <v>103</v>
      </c>
      <c r="H377" s="4" t="s">
        <v>47</v>
      </c>
      <c r="I377" s="7">
        <v>179268</v>
      </c>
      <c r="J377" s="7">
        <v>1058156</v>
      </c>
      <c r="K377" s="8">
        <v>7648871.3300000001</v>
      </c>
    </row>
    <row r="378" spans="1:11" ht="14.45" customHeight="1" x14ac:dyDescent="0.2">
      <c r="A378" s="4">
        <v>2021</v>
      </c>
      <c r="B378" s="4" t="s">
        <v>61</v>
      </c>
      <c r="C378" s="4" t="s">
        <v>62</v>
      </c>
      <c r="D378" s="4" t="s">
        <v>65</v>
      </c>
      <c r="E378" s="4" t="s">
        <v>66</v>
      </c>
      <c r="F378" s="4" t="s">
        <v>102</v>
      </c>
      <c r="G378" s="4" t="s">
        <v>103</v>
      </c>
      <c r="H378" s="4" t="s">
        <v>48</v>
      </c>
      <c r="I378" s="7">
        <v>0</v>
      </c>
      <c r="J378" s="7">
        <v>34671</v>
      </c>
      <c r="K378" s="8">
        <v>360299.57</v>
      </c>
    </row>
    <row r="379" spans="1:11" ht="14.45" customHeight="1" x14ac:dyDescent="0.2">
      <c r="A379" s="4">
        <v>2021</v>
      </c>
      <c r="B379" s="4" t="s">
        <v>61</v>
      </c>
      <c r="C379" s="4" t="s">
        <v>62</v>
      </c>
      <c r="D379" s="4" t="s">
        <v>65</v>
      </c>
      <c r="E379" s="4" t="s">
        <v>66</v>
      </c>
      <c r="F379" s="4" t="s">
        <v>104</v>
      </c>
      <c r="G379" s="4" t="s">
        <v>105</v>
      </c>
      <c r="H379" s="4" t="s">
        <v>47</v>
      </c>
      <c r="I379" s="7">
        <v>6541</v>
      </c>
      <c r="J379" s="7">
        <v>58863</v>
      </c>
      <c r="K379" s="8">
        <v>487320.06</v>
      </c>
    </row>
    <row r="380" spans="1:11" ht="14.45" customHeight="1" x14ac:dyDescent="0.2">
      <c r="A380" s="4">
        <v>2021</v>
      </c>
      <c r="B380" s="4" t="s">
        <v>61</v>
      </c>
      <c r="C380" s="4" t="s">
        <v>62</v>
      </c>
      <c r="D380" s="4" t="s">
        <v>65</v>
      </c>
      <c r="E380" s="4" t="s">
        <v>66</v>
      </c>
      <c r="F380" s="4" t="s">
        <v>104</v>
      </c>
      <c r="G380" s="4" t="s">
        <v>105</v>
      </c>
      <c r="H380" s="4" t="s">
        <v>48</v>
      </c>
      <c r="I380" s="7">
        <v>0</v>
      </c>
      <c r="J380" s="7">
        <v>667</v>
      </c>
      <c r="K380" s="8">
        <v>4200.9799999999996</v>
      </c>
    </row>
    <row r="381" spans="1:11" ht="14.45" customHeight="1" x14ac:dyDescent="0.2">
      <c r="A381" s="4">
        <v>2021</v>
      </c>
      <c r="B381" s="4" t="s">
        <v>67</v>
      </c>
      <c r="C381" s="4" t="s">
        <v>68</v>
      </c>
      <c r="D381" s="4" t="s">
        <v>69</v>
      </c>
      <c r="E381" s="4" t="s">
        <v>70</v>
      </c>
      <c r="F381" s="4" t="s">
        <v>106</v>
      </c>
      <c r="G381" s="4" t="s">
        <v>107</v>
      </c>
      <c r="H381" s="4" t="s">
        <v>47</v>
      </c>
      <c r="I381" s="7">
        <v>2983847</v>
      </c>
      <c r="J381" s="7">
        <v>14935241</v>
      </c>
      <c r="K381" s="8">
        <v>86899069.560000002</v>
      </c>
    </row>
    <row r="382" spans="1:11" ht="14.45" customHeight="1" x14ac:dyDescent="0.2">
      <c r="A382" s="4">
        <v>2021</v>
      </c>
      <c r="B382" s="4" t="s">
        <v>67</v>
      </c>
      <c r="C382" s="4" t="s">
        <v>68</v>
      </c>
      <c r="D382" s="4" t="s">
        <v>69</v>
      </c>
      <c r="E382" s="4" t="s">
        <v>70</v>
      </c>
      <c r="F382" s="4" t="s">
        <v>106</v>
      </c>
      <c r="G382" s="4" t="s">
        <v>107</v>
      </c>
      <c r="H382" s="4" t="s">
        <v>48</v>
      </c>
      <c r="I382" s="7">
        <v>0</v>
      </c>
      <c r="J382" s="7">
        <v>109361</v>
      </c>
      <c r="K382" s="8">
        <v>528726.56999999995</v>
      </c>
    </row>
    <row r="383" spans="1:11" ht="14.45" customHeight="1" x14ac:dyDescent="0.2">
      <c r="A383" s="4">
        <v>2021</v>
      </c>
      <c r="B383" s="4" t="s">
        <v>67</v>
      </c>
      <c r="C383" s="4" t="s">
        <v>68</v>
      </c>
      <c r="D383" s="4" t="s">
        <v>69</v>
      </c>
      <c r="E383" s="4" t="s">
        <v>70</v>
      </c>
      <c r="F383" s="4" t="s">
        <v>108</v>
      </c>
      <c r="G383" s="4" t="s">
        <v>109</v>
      </c>
      <c r="H383" s="4" t="s">
        <v>47</v>
      </c>
      <c r="I383" s="7">
        <v>336847</v>
      </c>
      <c r="J383" s="7">
        <v>1516101</v>
      </c>
      <c r="K383" s="8">
        <v>11319520.029999999</v>
      </c>
    </row>
    <row r="384" spans="1:11" ht="14.45" customHeight="1" x14ac:dyDescent="0.2">
      <c r="A384" s="4">
        <v>2021</v>
      </c>
      <c r="B384" s="4" t="s">
        <v>67</v>
      </c>
      <c r="C384" s="4" t="s">
        <v>68</v>
      </c>
      <c r="D384" s="4" t="s">
        <v>69</v>
      </c>
      <c r="E384" s="4" t="s">
        <v>70</v>
      </c>
      <c r="F384" s="4" t="s">
        <v>108</v>
      </c>
      <c r="G384" s="4" t="s">
        <v>109</v>
      </c>
      <c r="H384" s="4" t="s">
        <v>48</v>
      </c>
      <c r="I384" s="7">
        <v>0</v>
      </c>
      <c r="J384" s="7">
        <v>8910</v>
      </c>
      <c r="K384" s="8">
        <v>52299.83</v>
      </c>
    </row>
    <row r="385" spans="1:11" ht="14.45" customHeight="1" x14ac:dyDescent="0.2">
      <c r="A385" s="4">
        <v>2021</v>
      </c>
      <c r="B385" s="4" t="s">
        <v>67</v>
      </c>
      <c r="C385" s="4" t="s">
        <v>68</v>
      </c>
      <c r="D385" s="4" t="s">
        <v>71</v>
      </c>
      <c r="E385" s="4" t="s">
        <v>72</v>
      </c>
      <c r="F385" s="4" t="s">
        <v>110</v>
      </c>
      <c r="G385" s="4" t="s">
        <v>111</v>
      </c>
      <c r="H385" s="4" t="s">
        <v>47</v>
      </c>
      <c r="I385" s="7">
        <v>18</v>
      </c>
      <c r="J385" s="7">
        <v>20</v>
      </c>
      <c r="K385" s="8">
        <v>144.5</v>
      </c>
    </row>
    <row r="386" spans="1:11" ht="14.45" customHeight="1" x14ac:dyDescent="0.2">
      <c r="A386" s="4">
        <v>2021</v>
      </c>
      <c r="B386" s="4" t="s">
        <v>67</v>
      </c>
      <c r="C386" s="4" t="s">
        <v>68</v>
      </c>
      <c r="D386" s="4" t="s">
        <v>71</v>
      </c>
      <c r="E386" s="4" t="s">
        <v>72</v>
      </c>
      <c r="F386" s="4" t="s">
        <v>110</v>
      </c>
      <c r="G386" s="4" t="s">
        <v>111</v>
      </c>
      <c r="H386" s="4" t="s">
        <v>48</v>
      </c>
      <c r="I386" s="7">
        <v>0</v>
      </c>
      <c r="J386" s="7">
        <v>5</v>
      </c>
      <c r="K386" s="8">
        <v>35.08</v>
      </c>
    </row>
    <row r="387" spans="1:11" ht="14.45" customHeight="1" x14ac:dyDescent="0.2">
      <c r="A387" s="4">
        <v>2021</v>
      </c>
      <c r="B387" s="4" t="s">
        <v>67</v>
      </c>
      <c r="C387" s="4" t="s">
        <v>68</v>
      </c>
      <c r="D387" s="4" t="s">
        <v>71</v>
      </c>
      <c r="E387" s="4" t="s">
        <v>72</v>
      </c>
      <c r="F387" s="4" t="s">
        <v>112</v>
      </c>
      <c r="G387" s="4" t="s">
        <v>113</v>
      </c>
      <c r="H387" s="4" t="s">
        <v>47</v>
      </c>
      <c r="I387" s="7">
        <v>809243</v>
      </c>
      <c r="J387" s="7">
        <v>5754462</v>
      </c>
      <c r="K387" s="8">
        <v>25734161.620000001</v>
      </c>
    </row>
    <row r="388" spans="1:11" ht="14.45" customHeight="1" x14ac:dyDescent="0.2">
      <c r="A388" s="4">
        <v>2021</v>
      </c>
      <c r="B388" s="4" t="s">
        <v>67</v>
      </c>
      <c r="C388" s="4" t="s">
        <v>68</v>
      </c>
      <c r="D388" s="4" t="s">
        <v>71</v>
      </c>
      <c r="E388" s="4" t="s">
        <v>72</v>
      </c>
      <c r="F388" s="4" t="s">
        <v>112</v>
      </c>
      <c r="G388" s="4" t="s">
        <v>113</v>
      </c>
      <c r="H388" s="4" t="s">
        <v>48</v>
      </c>
      <c r="I388" s="7">
        <v>0</v>
      </c>
      <c r="J388" s="7">
        <v>42250</v>
      </c>
      <c r="K388" s="8">
        <v>289254.37</v>
      </c>
    </row>
    <row r="389" spans="1:11" ht="14.45" customHeight="1" x14ac:dyDescent="0.2">
      <c r="A389" s="4">
        <v>2021</v>
      </c>
      <c r="B389" s="4" t="s">
        <v>67</v>
      </c>
      <c r="C389" s="4" t="s">
        <v>68</v>
      </c>
      <c r="D389" s="4" t="s">
        <v>71</v>
      </c>
      <c r="E389" s="4" t="s">
        <v>72</v>
      </c>
      <c r="F389" s="4" t="s">
        <v>114</v>
      </c>
      <c r="G389" s="4" t="s">
        <v>115</v>
      </c>
      <c r="H389" s="4" t="s">
        <v>47</v>
      </c>
      <c r="I389" s="7">
        <v>560</v>
      </c>
      <c r="J389" s="7">
        <v>6813</v>
      </c>
      <c r="K389" s="8">
        <v>221010.36</v>
      </c>
    </row>
    <row r="390" spans="1:11" ht="14.45" customHeight="1" x14ac:dyDescent="0.2">
      <c r="A390" s="4">
        <v>2021</v>
      </c>
      <c r="B390" s="4" t="s">
        <v>67</v>
      </c>
      <c r="C390" s="4" t="s">
        <v>68</v>
      </c>
      <c r="D390" s="4" t="s">
        <v>71</v>
      </c>
      <c r="E390" s="4" t="s">
        <v>72</v>
      </c>
      <c r="F390" s="4" t="s">
        <v>114</v>
      </c>
      <c r="G390" s="4" t="s">
        <v>115</v>
      </c>
      <c r="H390" s="4" t="s">
        <v>48</v>
      </c>
      <c r="I390" s="7">
        <v>0</v>
      </c>
      <c r="J390" s="7">
        <v>61</v>
      </c>
      <c r="K390" s="8">
        <v>2942.94</v>
      </c>
    </row>
    <row r="391" spans="1:11" ht="14.45" customHeight="1" x14ac:dyDescent="0.2">
      <c r="A391" s="4">
        <v>2021</v>
      </c>
      <c r="B391" s="4" t="s">
        <v>67</v>
      </c>
      <c r="C391" s="4" t="s">
        <v>68</v>
      </c>
      <c r="D391" s="4" t="s">
        <v>71</v>
      </c>
      <c r="E391" s="4" t="s">
        <v>72</v>
      </c>
      <c r="F391" s="4" t="s">
        <v>116</v>
      </c>
      <c r="G391" s="4" t="s">
        <v>117</v>
      </c>
      <c r="H391" s="4" t="s">
        <v>47</v>
      </c>
      <c r="I391" s="7">
        <v>81888</v>
      </c>
      <c r="J391" s="7">
        <v>872657</v>
      </c>
      <c r="K391" s="8">
        <v>34054911.630000003</v>
      </c>
    </row>
    <row r="392" spans="1:11" ht="14.45" customHeight="1" x14ac:dyDescent="0.2">
      <c r="A392" s="4">
        <v>2021</v>
      </c>
      <c r="B392" s="4" t="s">
        <v>67</v>
      </c>
      <c r="C392" s="4" t="s">
        <v>68</v>
      </c>
      <c r="D392" s="4" t="s">
        <v>71</v>
      </c>
      <c r="E392" s="4" t="s">
        <v>72</v>
      </c>
      <c r="F392" s="4" t="s">
        <v>116</v>
      </c>
      <c r="G392" s="4" t="s">
        <v>117</v>
      </c>
      <c r="H392" s="4" t="s">
        <v>48</v>
      </c>
      <c r="I392" s="7">
        <v>0</v>
      </c>
      <c r="J392" s="7">
        <v>7766</v>
      </c>
      <c r="K392" s="8">
        <v>511929.13</v>
      </c>
    </row>
    <row r="393" spans="1:11" ht="14.45" customHeight="1" x14ac:dyDescent="0.2">
      <c r="A393" s="4">
        <v>2021</v>
      </c>
      <c r="B393" s="4" t="s">
        <v>67</v>
      </c>
      <c r="C393" s="4" t="s">
        <v>68</v>
      </c>
      <c r="D393" s="4" t="s">
        <v>71</v>
      </c>
      <c r="E393" s="4" t="s">
        <v>72</v>
      </c>
      <c r="F393" s="4" t="s">
        <v>120</v>
      </c>
      <c r="G393" s="4" t="s">
        <v>121</v>
      </c>
      <c r="H393" s="4" t="s">
        <v>47</v>
      </c>
      <c r="I393" s="7">
        <v>152737</v>
      </c>
      <c r="J393" s="7">
        <v>1798313</v>
      </c>
      <c r="K393" s="8">
        <v>37978190.960000001</v>
      </c>
    </row>
    <row r="394" spans="1:11" ht="14.45" customHeight="1" x14ac:dyDescent="0.2">
      <c r="A394" s="4">
        <v>2021</v>
      </c>
      <c r="B394" s="4" t="s">
        <v>67</v>
      </c>
      <c r="C394" s="4" t="s">
        <v>68</v>
      </c>
      <c r="D394" s="4" t="s">
        <v>71</v>
      </c>
      <c r="E394" s="4" t="s">
        <v>72</v>
      </c>
      <c r="F394" s="4" t="s">
        <v>120</v>
      </c>
      <c r="G394" s="4" t="s">
        <v>121</v>
      </c>
      <c r="H394" s="4" t="s">
        <v>48</v>
      </c>
      <c r="I394" s="7">
        <v>0</v>
      </c>
      <c r="J394" s="7">
        <v>27962</v>
      </c>
      <c r="K394" s="8">
        <v>700708.55</v>
      </c>
    </row>
    <row r="395" spans="1:11" ht="14.45" customHeight="1" x14ac:dyDescent="0.2">
      <c r="A395" s="4">
        <v>2021</v>
      </c>
      <c r="B395" s="4" t="s">
        <v>67</v>
      </c>
      <c r="C395" s="4" t="s">
        <v>68</v>
      </c>
      <c r="D395" s="4" t="s">
        <v>71</v>
      </c>
      <c r="E395" s="4" t="s">
        <v>72</v>
      </c>
      <c r="F395" s="4" t="s">
        <v>122</v>
      </c>
      <c r="G395" s="4" t="s">
        <v>123</v>
      </c>
      <c r="H395" s="4" t="s">
        <v>47</v>
      </c>
      <c r="I395" s="7">
        <v>2616</v>
      </c>
      <c r="J395" s="7">
        <v>32579</v>
      </c>
      <c r="K395" s="8">
        <v>2170705.29</v>
      </c>
    </row>
    <row r="396" spans="1:11" ht="14.45" customHeight="1" x14ac:dyDescent="0.2">
      <c r="A396" s="4">
        <v>2021</v>
      </c>
      <c r="B396" s="4" t="s">
        <v>67</v>
      </c>
      <c r="C396" s="4" t="s">
        <v>68</v>
      </c>
      <c r="D396" s="4" t="s">
        <v>71</v>
      </c>
      <c r="E396" s="4" t="s">
        <v>72</v>
      </c>
      <c r="F396" s="4" t="s">
        <v>122</v>
      </c>
      <c r="G396" s="4" t="s">
        <v>123</v>
      </c>
      <c r="H396" s="4" t="s">
        <v>48</v>
      </c>
      <c r="I396" s="7">
        <v>0</v>
      </c>
      <c r="J396" s="7">
        <v>182</v>
      </c>
      <c r="K396" s="8">
        <v>11242.93</v>
      </c>
    </row>
    <row r="397" spans="1:11" ht="14.45" customHeight="1" x14ac:dyDescent="0.2">
      <c r="A397" s="4">
        <v>2021</v>
      </c>
      <c r="B397" s="4" t="s">
        <v>67</v>
      </c>
      <c r="C397" s="4" t="s">
        <v>68</v>
      </c>
      <c r="D397" s="4" t="s">
        <v>71</v>
      </c>
      <c r="E397" s="4" t="s">
        <v>72</v>
      </c>
      <c r="F397" s="4" t="s">
        <v>124</v>
      </c>
      <c r="G397" s="4" t="s">
        <v>125</v>
      </c>
      <c r="H397" s="4" t="s">
        <v>47</v>
      </c>
      <c r="I397" s="7">
        <v>14633</v>
      </c>
      <c r="J397" s="7">
        <v>163542</v>
      </c>
      <c r="K397" s="8">
        <v>7613571.6799999997</v>
      </c>
    </row>
    <row r="398" spans="1:11" ht="14.45" customHeight="1" x14ac:dyDescent="0.2">
      <c r="A398" s="4">
        <v>2021</v>
      </c>
      <c r="B398" s="4" t="s">
        <v>67</v>
      </c>
      <c r="C398" s="4" t="s">
        <v>68</v>
      </c>
      <c r="D398" s="4" t="s">
        <v>71</v>
      </c>
      <c r="E398" s="4" t="s">
        <v>72</v>
      </c>
      <c r="F398" s="4" t="s">
        <v>124</v>
      </c>
      <c r="G398" s="4" t="s">
        <v>125</v>
      </c>
      <c r="H398" s="4" t="s">
        <v>48</v>
      </c>
      <c r="I398" s="7">
        <v>0</v>
      </c>
      <c r="J398" s="7">
        <v>972</v>
      </c>
      <c r="K398" s="8">
        <v>43601.17</v>
      </c>
    </row>
    <row r="399" spans="1:11" ht="14.45" customHeight="1" x14ac:dyDescent="0.2">
      <c r="A399" s="4">
        <v>2021</v>
      </c>
      <c r="B399" s="4" t="s">
        <v>67</v>
      </c>
      <c r="C399" s="4" t="s">
        <v>68</v>
      </c>
      <c r="D399" s="4" t="s">
        <v>71</v>
      </c>
      <c r="E399" s="4" t="s">
        <v>72</v>
      </c>
      <c r="F399" s="4" t="s">
        <v>126</v>
      </c>
      <c r="G399" s="4" t="s">
        <v>127</v>
      </c>
      <c r="H399" s="4" t="s">
        <v>47</v>
      </c>
      <c r="I399" s="7">
        <v>298383</v>
      </c>
      <c r="J399" s="7">
        <v>2402412</v>
      </c>
      <c r="K399" s="8">
        <v>44841497.759999998</v>
      </c>
    </row>
    <row r="400" spans="1:11" ht="14.45" customHeight="1" x14ac:dyDescent="0.2">
      <c r="A400" s="4">
        <v>2021</v>
      </c>
      <c r="B400" s="4" t="s">
        <v>67</v>
      </c>
      <c r="C400" s="4" t="s">
        <v>68</v>
      </c>
      <c r="D400" s="4" t="s">
        <v>71</v>
      </c>
      <c r="E400" s="4" t="s">
        <v>72</v>
      </c>
      <c r="F400" s="4" t="s">
        <v>126</v>
      </c>
      <c r="G400" s="4" t="s">
        <v>127</v>
      </c>
      <c r="H400" s="4" t="s">
        <v>48</v>
      </c>
      <c r="I400" s="7">
        <v>0</v>
      </c>
      <c r="J400" s="7">
        <v>48343</v>
      </c>
      <c r="K400" s="8">
        <v>655986.96</v>
      </c>
    </row>
    <row r="401" spans="1:11" ht="14.45" customHeight="1" x14ac:dyDescent="0.2">
      <c r="A401" s="4">
        <v>2021</v>
      </c>
      <c r="B401" s="4" t="s">
        <v>67</v>
      </c>
      <c r="C401" s="4" t="s">
        <v>68</v>
      </c>
      <c r="D401" s="4" t="s">
        <v>71</v>
      </c>
      <c r="E401" s="4" t="s">
        <v>72</v>
      </c>
      <c r="F401" s="4" t="s">
        <v>128</v>
      </c>
      <c r="G401" s="4" t="s">
        <v>129</v>
      </c>
      <c r="H401" s="4" t="s">
        <v>47</v>
      </c>
      <c r="I401" s="7">
        <v>1265021</v>
      </c>
      <c r="J401" s="7">
        <v>5044073</v>
      </c>
      <c r="K401" s="8">
        <v>18015822.670000002</v>
      </c>
    </row>
    <row r="402" spans="1:11" ht="14.45" customHeight="1" x14ac:dyDescent="0.2">
      <c r="A402" s="4">
        <v>2021</v>
      </c>
      <c r="B402" s="4" t="s">
        <v>67</v>
      </c>
      <c r="C402" s="4" t="s">
        <v>68</v>
      </c>
      <c r="D402" s="4" t="s">
        <v>71</v>
      </c>
      <c r="E402" s="4" t="s">
        <v>72</v>
      </c>
      <c r="F402" s="4" t="s">
        <v>128</v>
      </c>
      <c r="G402" s="4" t="s">
        <v>129</v>
      </c>
      <c r="H402" s="4" t="s">
        <v>48</v>
      </c>
      <c r="I402" s="7">
        <v>0</v>
      </c>
      <c r="J402" s="7">
        <v>47273</v>
      </c>
      <c r="K402" s="8">
        <v>128018.49</v>
      </c>
    </row>
    <row r="403" spans="1:11" ht="14.45" customHeight="1" x14ac:dyDescent="0.2">
      <c r="A403" s="4">
        <v>2021</v>
      </c>
      <c r="B403" s="4" t="s">
        <v>67</v>
      </c>
      <c r="C403" s="4" t="s">
        <v>68</v>
      </c>
      <c r="D403" s="4" t="s">
        <v>71</v>
      </c>
      <c r="E403" s="4" t="s">
        <v>72</v>
      </c>
      <c r="F403" s="4" t="s">
        <v>132</v>
      </c>
      <c r="G403" s="4" t="s">
        <v>133</v>
      </c>
      <c r="H403" s="4" t="s">
        <v>47</v>
      </c>
      <c r="I403" s="7">
        <v>182963</v>
      </c>
      <c r="J403" s="7">
        <v>1454670</v>
      </c>
      <c r="K403" s="8">
        <v>7518899.5300000003</v>
      </c>
    </row>
    <row r="404" spans="1:11" ht="14.45" customHeight="1" x14ac:dyDescent="0.2">
      <c r="A404" s="4">
        <v>2021</v>
      </c>
      <c r="B404" s="4" t="s">
        <v>67</v>
      </c>
      <c r="C404" s="4" t="s">
        <v>68</v>
      </c>
      <c r="D404" s="4" t="s">
        <v>71</v>
      </c>
      <c r="E404" s="4" t="s">
        <v>72</v>
      </c>
      <c r="F404" s="4" t="s">
        <v>132</v>
      </c>
      <c r="G404" s="4" t="s">
        <v>133</v>
      </c>
      <c r="H404" s="4" t="s">
        <v>48</v>
      </c>
      <c r="I404" s="7">
        <v>0</v>
      </c>
      <c r="J404" s="7">
        <v>42663</v>
      </c>
      <c r="K404" s="8">
        <v>105013.72</v>
      </c>
    </row>
    <row r="405" spans="1:11" ht="14.45" customHeight="1" x14ac:dyDescent="0.2">
      <c r="A405" s="4">
        <v>2021</v>
      </c>
      <c r="B405" s="4" t="s">
        <v>67</v>
      </c>
      <c r="C405" s="4" t="s">
        <v>68</v>
      </c>
      <c r="D405" s="4" t="s">
        <v>71</v>
      </c>
      <c r="E405" s="4" t="s">
        <v>72</v>
      </c>
      <c r="F405" s="4" t="s">
        <v>134</v>
      </c>
      <c r="G405" s="4" t="s">
        <v>135</v>
      </c>
      <c r="H405" s="4" t="s">
        <v>47</v>
      </c>
      <c r="I405" s="7">
        <v>117</v>
      </c>
      <c r="J405" s="7">
        <v>1628</v>
      </c>
      <c r="K405" s="8">
        <v>1060645.2</v>
      </c>
    </row>
    <row r="406" spans="1:11" ht="14.45" customHeight="1" x14ac:dyDescent="0.2">
      <c r="A406" s="4">
        <v>2021</v>
      </c>
      <c r="B406" s="4" t="s">
        <v>67</v>
      </c>
      <c r="C406" s="4" t="s">
        <v>68</v>
      </c>
      <c r="D406" s="4" t="s">
        <v>71</v>
      </c>
      <c r="E406" s="4" t="s">
        <v>72</v>
      </c>
      <c r="F406" s="4" t="s">
        <v>134</v>
      </c>
      <c r="G406" s="4" t="s">
        <v>135</v>
      </c>
      <c r="H406" s="4" t="s">
        <v>48</v>
      </c>
      <c r="I406" s="7">
        <v>0</v>
      </c>
      <c r="J406" s="7">
        <v>26</v>
      </c>
      <c r="K406" s="8">
        <v>19194.759999999998</v>
      </c>
    </row>
    <row r="407" spans="1:11" ht="14.45" customHeight="1" x14ac:dyDescent="0.2">
      <c r="A407" s="4">
        <v>2021</v>
      </c>
      <c r="B407" s="4" t="s">
        <v>67</v>
      </c>
      <c r="C407" s="4" t="s">
        <v>68</v>
      </c>
      <c r="D407" s="4" t="s">
        <v>71</v>
      </c>
      <c r="E407" s="4" t="s">
        <v>72</v>
      </c>
      <c r="F407" s="4" t="s">
        <v>136</v>
      </c>
      <c r="G407" s="4" t="s">
        <v>137</v>
      </c>
      <c r="H407" s="4" t="s">
        <v>47</v>
      </c>
      <c r="I407" s="7">
        <v>12378</v>
      </c>
      <c r="J407" s="7">
        <v>19211</v>
      </c>
      <c r="K407" s="8">
        <v>846254.28</v>
      </c>
    </row>
    <row r="408" spans="1:11" ht="14.45" customHeight="1" x14ac:dyDescent="0.2">
      <c r="A408" s="4">
        <v>2021</v>
      </c>
      <c r="B408" s="4" t="s">
        <v>67</v>
      </c>
      <c r="C408" s="4" t="s">
        <v>68</v>
      </c>
      <c r="D408" s="4" t="s">
        <v>71</v>
      </c>
      <c r="E408" s="4" t="s">
        <v>72</v>
      </c>
      <c r="F408" s="4" t="s">
        <v>136</v>
      </c>
      <c r="G408" s="4" t="s">
        <v>137</v>
      </c>
      <c r="H408" s="4" t="s">
        <v>48</v>
      </c>
      <c r="I408" s="7">
        <v>0</v>
      </c>
      <c r="J408" s="7">
        <v>6936</v>
      </c>
      <c r="K408" s="8">
        <v>545934.19999999995</v>
      </c>
    </row>
    <row r="409" spans="1:11" ht="14.45" customHeight="1" x14ac:dyDescent="0.2">
      <c r="A409" s="4">
        <v>2021</v>
      </c>
      <c r="B409" s="4" t="s">
        <v>67</v>
      </c>
      <c r="C409" s="4" t="s">
        <v>68</v>
      </c>
      <c r="D409" s="4" t="s">
        <v>71</v>
      </c>
      <c r="E409" s="4" t="s">
        <v>72</v>
      </c>
      <c r="F409" s="4" t="s">
        <v>138</v>
      </c>
      <c r="G409" s="4" t="s">
        <v>139</v>
      </c>
      <c r="H409" s="4" t="s">
        <v>47</v>
      </c>
      <c r="I409" s="7">
        <v>13784</v>
      </c>
      <c r="J409" s="7">
        <v>65361</v>
      </c>
      <c r="K409" s="8">
        <v>1022176.42</v>
      </c>
    </row>
    <row r="410" spans="1:11" ht="14.45" customHeight="1" x14ac:dyDescent="0.2">
      <c r="A410" s="4">
        <v>2021</v>
      </c>
      <c r="B410" s="4" t="s">
        <v>67</v>
      </c>
      <c r="C410" s="4" t="s">
        <v>68</v>
      </c>
      <c r="D410" s="4" t="s">
        <v>71</v>
      </c>
      <c r="E410" s="4" t="s">
        <v>72</v>
      </c>
      <c r="F410" s="4" t="s">
        <v>138</v>
      </c>
      <c r="G410" s="4" t="s">
        <v>139</v>
      </c>
      <c r="H410" s="4" t="s">
        <v>48</v>
      </c>
      <c r="I410" s="7">
        <v>0</v>
      </c>
      <c r="J410" s="7">
        <v>870</v>
      </c>
      <c r="K410" s="8">
        <v>10959.94</v>
      </c>
    </row>
    <row r="411" spans="1:11" ht="14.45" customHeight="1" x14ac:dyDescent="0.2">
      <c r="A411" s="4">
        <v>2021</v>
      </c>
      <c r="B411" s="4" t="s">
        <v>67</v>
      </c>
      <c r="C411" s="4" t="s">
        <v>68</v>
      </c>
      <c r="D411" s="4" t="s">
        <v>71</v>
      </c>
      <c r="E411" s="4" t="s">
        <v>72</v>
      </c>
      <c r="F411" s="4" t="s">
        <v>140</v>
      </c>
      <c r="G411" s="4" t="s">
        <v>141</v>
      </c>
      <c r="H411" s="4" t="s">
        <v>47</v>
      </c>
      <c r="I411" s="7">
        <v>1717</v>
      </c>
      <c r="J411" s="7">
        <v>19919</v>
      </c>
      <c r="K411" s="8">
        <v>282261.76000000001</v>
      </c>
    </row>
    <row r="412" spans="1:11" ht="14.45" customHeight="1" x14ac:dyDescent="0.2">
      <c r="A412" s="4">
        <v>2021</v>
      </c>
      <c r="B412" s="4" t="s">
        <v>67</v>
      </c>
      <c r="C412" s="4" t="s">
        <v>68</v>
      </c>
      <c r="D412" s="4" t="s">
        <v>71</v>
      </c>
      <c r="E412" s="4" t="s">
        <v>72</v>
      </c>
      <c r="F412" s="4" t="s">
        <v>140</v>
      </c>
      <c r="G412" s="4" t="s">
        <v>141</v>
      </c>
      <c r="H412" s="4" t="s">
        <v>48</v>
      </c>
      <c r="I412" s="7">
        <v>0</v>
      </c>
      <c r="J412" s="7">
        <v>7338</v>
      </c>
      <c r="K412" s="8">
        <v>145790.56</v>
      </c>
    </row>
    <row r="413" spans="1:11" ht="14.45" customHeight="1" x14ac:dyDescent="0.2">
      <c r="A413" s="4">
        <v>2021</v>
      </c>
      <c r="B413" s="4" t="s">
        <v>67</v>
      </c>
      <c r="C413" s="4" t="s">
        <v>68</v>
      </c>
      <c r="D413" s="4" t="s">
        <v>71</v>
      </c>
      <c r="E413" s="4" t="s">
        <v>72</v>
      </c>
      <c r="F413" s="4" t="s">
        <v>142</v>
      </c>
      <c r="G413" s="4" t="s">
        <v>143</v>
      </c>
      <c r="H413" s="4" t="s">
        <v>47</v>
      </c>
      <c r="I413" s="7"/>
      <c r="J413" s="7"/>
      <c r="K413" s="8"/>
    </row>
    <row r="414" spans="1:11" ht="14.45" customHeight="1" x14ac:dyDescent="0.2">
      <c r="A414" s="4">
        <v>2021</v>
      </c>
      <c r="B414" s="4" t="s">
        <v>67</v>
      </c>
      <c r="C414" s="4" t="s">
        <v>68</v>
      </c>
      <c r="D414" s="4" t="s">
        <v>71</v>
      </c>
      <c r="E414" s="4" t="s">
        <v>72</v>
      </c>
      <c r="F414" s="4" t="s">
        <v>142</v>
      </c>
      <c r="G414" s="4" t="s">
        <v>143</v>
      </c>
      <c r="H414" s="4" t="s">
        <v>48</v>
      </c>
      <c r="I414" s="7"/>
      <c r="J414" s="7"/>
      <c r="K414" s="8"/>
    </row>
    <row r="415" spans="1:11" ht="14.45" customHeight="1" x14ac:dyDescent="0.2">
      <c r="A415" s="4">
        <v>2021</v>
      </c>
      <c r="B415" s="4" t="s">
        <v>67</v>
      </c>
      <c r="C415" s="4" t="s">
        <v>68</v>
      </c>
      <c r="D415" s="4" t="s">
        <v>71</v>
      </c>
      <c r="E415" s="4" t="s">
        <v>72</v>
      </c>
      <c r="F415" s="4" t="s">
        <v>144</v>
      </c>
      <c r="G415" s="4" t="s">
        <v>145</v>
      </c>
      <c r="H415" s="4" t="s">
        <v>47</v>
      </c>
      <c r="I415" s="7">
        <v>629358</v>
      </c>
      <c r="J415" s="7">
        <v>5054339</v>
      </c>
      <c r="K415" s="8">
        <v>32137562.239999998</v>
      </c>
    </row>
    <row r="416" spans="1:11" ht="14.45" customHeight="1" x14ac:dyDescent="0.2">
      <c r="A416" s="4">
        <v>2021</v>
      </c>
      <c r="B416" s="4" t="s">
        <v>67</v>
      </c>
      <c r="C416" s="4" t="s">
        <v>68</v>
      </c>
      <c r="D416" s="4" t="s">
        <v>71</v>
      </c>
      <c r="E416" s="4" t="s">
        <v>72</v>
      </c>
      <c r="F416" s="4" t="s">
        <v>144</v>
      </c>
      <c r="G416" s="4" t="s">
        <v>145</v>
      </c>
      <c r="H416" s="4" t="s">
        <v>48</v>
      </c>
      <c r="I416" s="7">
        <v>0</v>
      </c>
      <c r="J416" s="7">
        <v>69147</v>
      </c>
      <c r="K416" s="8">
        <v>574667.51</v>
      </c>
    </row>
    <row r="417" spans="1:11" ht="14.45" customHeight="1" x14ac:dyDescent="0.2">
      <c r="A417" s="4">
        <v>2021</v>
      </c>
      <c r="B417" s="4" t="s">
        <v>67</v>
      </c>
      <c r="C417" s="4" t="s">
        <v>68</v>
      </c>
      <c r="D417" s="4" t="s">
        <v>71</v>
      </c>
      <c r="E417" s="4" t="s">
        <v>72</v>
      </c>
      <c r="F417" s="4" t="s">
        <v>146</v>
      </c>
      <c r="G417" s="4" t="s">
        <v>147</v>
      </c>
      <c r="H417" s="4" t="s">
        <v>47</v>
      </c>
      <c r="I417" s="7">
        <v>119</v>
      </c>
      <c r="J417" s="7">
        <v>1294</v>
      </c>
      <c r="K417" s="8">
        <v>137307.98000000001</v>
      </c>
    </row>
    <row r="418" spans="1:11" ht="14.45" customHeight="1" x14ac:dyDescent="0.2">
      <c r="A418" s="4">
        <v>2021</v>
      </c>
      <c r="B418" s="4" t="s">
        <v>67</v>
      </c>
      <c r="C418" s="4" t="s">
        <v>68</v>
      </c>
      <c r="D418" s="4" t="s">
        <v>71</v>
      </c>
      <c r="E418" s="4" t="s">
        <v>72</v>
      </c>
      <c r="F418" s="4" t="s">
        <v>146</v>
      </c>
      <c r="G418" s="4" t="s">
        <v>147</v>
      </c>
      <c r="H418" s="4" t="s">
        <v>48</v>
      </c>
      <c r="I418" s="7">
        <v>0</v>
      </c>
      <c r="J418" s="7">
        <v>8</v>
      </c>
      <c r="K418" s="8">
        <v>1565.21</v>
      </c>
    </row>
    <row r="419" spans="1:11" ht="14.45" customHeight="1" x14ac:dyDescent="0.2">
      <c r="A419" s="4">
        <v>2021</v>
      </c>
      <c r="B419" s="4" t="s">
        <v>67</v>
      </c>
      <c r="C419" s="4" t="s">
        <v>68</v>
      </c>
      <c r="D419" s="4" t="s">
        <v>71</v>
      </c>
      <c r="E419" s="4" t="s">
        <v>72</v>
      </c>
      <c r="F419" s="4" t="s">
        <v>150</v>
      </c>
      <c r="G419" s="4" t="s">
        <v>151</v>
      </c>
      <c r="H419" s="4" t="s">
        <v>47</v>
      </c>
      <c r="I419" s="7">
        <v>953</v>
      </c>
      <c r="J419" s="7">
        <v>8049</v>
      </c>
      <c r="K419" s="8">
        <v>545056.74</v>
      </c>
    </row>
    <row r="420" spans="1:11" ht="14.45" customHeight="1" x14ac:dyDescent="0.2">
      <c r="A420" s="4">
        <v>2021</v>
      </c>
      <c r="B420" s="4" t="s">
        <v>67</v>
      </c>
      <c r="C420" s="4" t="s">
        <v>68</v>
      </c>
      <c r="D420" s="4" t="s">
        <v>71</v>
      </c>
      <c r="E420" s="4" t="s">
        <v>72</v>
      </c>
      <c r="F420" s="4" t="s">
        <v>150</v>
      </c>
      <c r="G420" s="4" t="s">
        <v>151</v>
      </c>
      <c r="H420" s="4" t="s">
        <v>48</v>
      </c>
      <c r="I420" s="7">
        <v>0</v>
      </c>
      <c r="J420" s="7">
        <v>100</v>
      </c>
      <c r="K420" s="8">
        <v>10284.9</v>
      </c>
    </row>
    <row r="421" spans="1:11" ht="14.45" customHeight="1" x14ac:dyDescent="0.2">
      <c r="A421" s="4">
        <v>2021</v>
      </c>
      <c r="B421" s="4" t="s">
        <v>73</v>
      </c>
      <c r="C421" s="4" t="s">
        <v>74</v>
      </c>
      <c r="D421" s="4" t="s">
        <v>75</v>
      </c>
      <c r="E421" s="4" t="s">
        <v>76</v>
      </c>
      <c r="F421" s="4" t="s">
        <v>152</v>
      </c>
      <c r="G421" s="4" t="s">
        <v>153</v>
      </c>
      <c r="H421" s="4" t="s">
        <v>47</v>
      </c>
      <c r="I421" s="7">
        <v>738841</v>
      </c>
      <c r="J421" s="7">
        <v>8203767</v>
      </c>
      <c r="K421" s="8">
        <v>37195136.920000002</v>
      </c>
    </row>
    <row r="422" spans="1:11" ht="14.45" customHeight="1" x14ac:dyDescent="0.2">
      <c r="A422" s="4">
        <v>2021</v>
      </c>
      <c r="B422" s="4" t="s">
        <v>73</v>
      </c>
      <c r="C422" s="4" t="s">
        <v>74</v>
      </c>
      <c r="D422" s="4" t="s">
        <v>75</v>
      </c>
      <c r="E422" s="4" t="s">
        <v>76</v>
      </c>
      <c r="F422" s="4" t="s">
        <v>152</v>
      </c>
      <c r="G422" s="4" t="s">
        <v>153</v>
      </c>
      <c r="H422" s="4" t="s">
        <v>48</v>
      </c>
      <c r="I422" s="7">
        <v>0</v>
      </c>
      <c r="J422" s="7">
        <v>63816</v>
      </c>
      <c r="K422" s="8">
        <v>331591.19</v>
      </c>
    </row>
    <row r="423" spans="1:11" ht="14.45" customHeight="1" x14ac:dyDescent="0.2">
      <c r="A423" s="4">
        <v>2021</v>
      </c>
      <c r="B423" s="4" t="s">
        <v>73</v>
      </c>
      <c r="C423" s="4" t="s">
        <v>74</v>
      </c>
      <c r="D423" s="4" t="s">
        <v>75</v>
      </c>
      <c r="E423" s="4" t="s">
        <v>76</v>
      </c>
      <c r="F423" s="4" t="s">
        <v>154</v>
      </c>
      <c r="G423" s="4" t="s">
        <v>155</v>
      </c>
      <c r="H423" s="4" t="s">
        <v>47</v>
      </c>
      <c r="I423" s="7">
        <v>819906</v>
      </c>
      <c r="J423" s="7">
        <v>7350022</v>
      </c>
      <c r="K423" s="8">
        <v>35139439.789999999</v>
      </c>
    </row>
    <row r="424" spans="1:11" ht="14.45" customHeight="1" x14ac:dyDescent="0.2">
      <c r="A424" s="4">
        <v>2021</v>
      </c>
      <c r="B424" s="4" t="s">
        <v>73</v>
      </c>
      <c r="C424" s="4" t="s">
        <v>74</v>
      </c>
      <c r="D424" s="4" t="s">
        <v>75</v>
      </c>
      <c r="E424" s="4" t="s">
        <v>76</v>
      </c>
      <c r="F424" s="4" t="s">
        <v>154</v>
      </c>
      <c r="G424" s="4" t="s">
        <v>155</v>
      </c>
      <c r="H424" s="4" t="s">
        <v>48</v>
      </c>
      <c r="I424" s="7">
        <v>0</v>
      </c>
      <c r="J424" s="7">
        <v>38760</v>
      </c>
      <c r="K424" s="8">
        <v>355072.16</v>
      </c>
    </row>
    <row r="425" spans="1:11" ht="14.45" customHeight="1" x14ac:dyDescent="0.2">
      <c r="A425" s="4">
        <v>2022</v>
      </c>
      <c r="B425" s="4" t="s">
        <v>61</v>
      </c>
      <c r="C425" s="4" t="s">
        <v>62</v>
      </c>
      <c r="D425" s="4" t="s">
        <v>63</v>
      </c>
      <c r="E425" s="4" t="s">
        <v>64</v>
      </c>
      <c r="F425" s="4" t="s">
        <v>80</v>
      </c>
      <c r="G425" s="4" t="s">
        <v>81</v>
      </c>
      <c r="H425" s="4" t="s">
        <v>47</v>
      </c>
      <c r="I425" s="7"/>
      <c r="J425" s="7"/>
      <c r="K425" s="8"/>
    </row>
    <row r="426" spans="1:11" ht="14.45" customHeight="1" x14ac:dyDescent="0.2">
      <c r="A426" s="4">
        <v>2022</v>
      </c>
      <c r="B426" s="4" t="s">
        <v>61</v>
      </c>
      <c r="C426" s="4" t="s">
        <v>62</v>
      </c>
      <c r="D426" s="4" t="s">
        <v>63</v>
      </c>
      <c r="E426" s="4" t="s">
        <v>64</v>
      </c>
      <c r="F426" s="4" t="s">
        <v>80</v>
      </c>
      <c r="G426" s="4" t="s">
        <v>81</v>
      </c>
      <c r="H426" s="4" t="s">
        <v>48</v>
      </c>
      <c r="I426" s="7"/>
      <c r="J426" s="7"/>
      <c r="K426" s="8"/>
    </row>
    <row r="427" spans="1:11" ht="14.45" customHeight="1" x14ac:dyDescent="0.2">
      <c r="A427" s="4">
        <v>2022</v>
      </c>
      <c r="B427" s="4" t="s">
        <v>61</v>
      </c>
      <c r="C427" s="4" t="s">
        <v>62</v>
      </c>
      <c r="D427" s="4" t="s">
        <v>63</v>
      </c>
      <c r="E427" s="4" t="s">
        <v>64</v>
      </c>
      <c r="F427" s="4" t="s">
        <v>82</v>
      </c>
      <c r="G427" s="4" t="s">
        <v>83</v>
      </c>
      <c r="H427" s="4" t="s">
        <v>47</v>
      </c>
      <c r="I427" s="7">
        <v>1515</v>
      </c>
      <c r="J427" s="7">
        <v>13351</v>
      </c>
      <c r="K427" s="8">
        <v>354395.68</v>
      </c>
    </row>
    <row r="428" spans="1:11" ht="14.45" customHeight="1" x14ac:dyDescent="0.2">
      <c r="A428" s="4">
        <v>2022</v>
      </c>
      <c r="B428" s="4" t="s">
        <v>61</v>
      </c>
      <c r="C428" s="4" t="s">
        <v>62</v>
      </c>
      <c r="D428" s="4" t="s">
        <v>63</v>
      </c>
      <c r="E428" s="4" t="s">
        <v>64</v>
      </c>
      <c r="F428" s="4" t="s">
        <v>82</v>
      </c>
      <c r="G428" s="4" t="s">
        <v>83</v>
      </c>
      <c r="H428" s="4" t="s">
        <v>48</v>
      </c>
      <c r="I428" s="7">
        <v>0</v>
      </c>
      <c r="J428" s="7">
        <v>128</v>
      </c>
      <c r="K428" s="8">
        <v>3313.42</v>
      </c>
    </row>
    <row r="429" spans="1:11" ht="14.45" customHeight="1" x14ac:dyDescent="0.2">
      <c r="A429" s="4">
        <v>2022</v>
      </c>
      <c r="B429" s="4" t="s">
        <v>61</v>
      </c>
      <c r="C429" s="4" t="s">
        <v>62</v>
      </c>
      <c r="D429" s="4" t="s">
        <v>63</v>
      </c>
      <c r="E429" s="4" t="s">
        <v>64</v>
      </c>
      <c r="F429" s="4" t="s">
        <v>84</v>
      </c>
      <c r="G429" s="4" t="s">
        <v>85</v>
      </c>
      <c r="H429" s="4" t="s">
        <v>47</v>
      </c>
      <c r="I429" s="7">
        <v>1377</v>
      </c>
      <c r="J429" s="7">
        <v>11981</v>
      </c>
      <c r="K429" s="8">
        <v>242026.17</v>
      </c>
    </row>
    <row r="430" spans="1:11" ht="14.45" customHeight="1" x14ac:dyDescent="0.2">
      <c r="A430" s="4">
        <v>2022</v>
      </c>
      <c r="B430" s="4" t="s">
        <v>61</v>
      </c>
      <c r="C430" s="4" t="s">
        <v>62</v>
      </c>
      <c r="D430" s="4" t="s">
        <v>63</v>
      </c>
      <c r="E430" s="4" t="s">
        <v>64</v>
      </c>
      <c r="F430" s="4" t="s">
        <v>84</v>
      </c>
      <c r="G430" s="4" t="s">
        <v>85</v>
      </c>
      <c r="H430" s="4" t="s">
        <v>48</v>
      </c>
      <c r="I430" s="7">
        <v>0</v>
      </c>
      <c r="J430" s="7">
        <v>104</v>
      </c>
      <c r="K430" s="8">
        <v>1756.38</v>
      </c>
    </row>
    <row r="431" spans="1:11" ht="14.45" customHeight="1" x14ac:dyDescent="0.2">
      <c r="A431" s="4">
        <v>2022</v>
      </c>
      <c r="B431" s="4" t="s">
        <v>61</v>
      </c>
      <c r="C431" s="4" t="s">
        <v>62</v>
      </c>
      <c r="D431" s="4" t="s">
        <v>63</v>
      </c>
      <c r="E431" s="4" t="s">
        <v>64</v>
      </c>
      <c r="F431" s="4" t="s">
        <v>86</v>
      </c>
      <c r="G431" s="4" t="s">
        <v>87</v>
      </c>
      <c r="H431" s="4" t="s">
        <v>47</v>
      </c>
      <c r="I431" s="7">
        <v>25692</v>
      </c>
      <c r="J431" s="7">
        <v>310605</v>
      </c>
      <c r="K431" s="8">
        <v>2319033.56</v>
      </c>
    </row>
    <row r="432" spans="1:11" ht="14.45" customHeight="1" x14ac:dyDescent="0.2">
      <c r="A432" s="4">
        <v>2022</v>
      </c>
      <c r="B432" s="4" t="s">
        <v>61</v>
      </c>
      <c r="C432" s="4" t="s">
        <v>62</v>
      </c>
      <c r="D432" s="4" t="s">
        <v>63</v>
      </c>
      <c r="E432" s="4" t="s">
        <v>64</v>
      </c>
      <c r="F432" s="4" t="s">
        <v>86</v>
      </c>
      <c r="G432" s="4" t="s">
        <v>87</v>
      </c>
      <c r="H432" s="4" t="s">
        <v>48</v>
      </c>
      <c r="I432" s="7">
        <v>0</v>
      </c>
      <c r="J432" s="7">
        <v>3706</v>
      </c>
      <c r="K432" s="8">
        <v>23942.880000000001</v>
      </c>
    </row>
    <row r="433" spans="1:11" ht="14.45" customHeight="1" x14ac:dyDescent="0.2">
      <c r="A433" s="4">
        <v>2022</v>
      </c>
      <c r="B433" s="4" t="s">
        <v>61</v>
      </c>
      <c r="C433" s="4" t="s">
        <v>62</v>
      </c>
      <c r="D433" s="4" t="s">
        <v>63</v>
      </c>
      <c r="E433" s="4" t="s">
        <v>64</v>
      </c>
      <c r="F433" s="4" t="s">
        <v>88</v>
      </c>
      <c r="G433" s="4" t="s">
        <v>89</v>
      </c>
      <c r="H433" s="4" t="s">
        <v>47</v>
      </c>
      <c r="I433" s="7">
        <v>58161</v>
      </c>
      <c r="J433" s="7">
        <v>552007</v>
      </c>
      <c r="K433" s="8">
        <v>5818927.6100000003</v>
      </c>
    </row>
    <row r="434" spans="1:11" ht="14.45" customHeight="1" x14ac:dyDescent="0.2">
      <c r="A434" s="4">
        <v>2022</v>
      </c>
      <c r="B434" s="4" t="s">
        <v>61</v>
      </c>
      <c r="C434" s="4" t="s">
        <v>62</v>
      </c>
      <c r="D434" s="4" t="s">
        <v>63</v>
      </c>
      <c r="E434" s="4" t="s">
        <v>64</v>
      </c>
      <c r="F434" s="4" t="s">
        <v>88</v>
      </c>
      <c r="G434" s="4" t="s">
        <v>89</v>
      </c>
      <c r="H434" s="4" t="s">
        <v>48</v>
      </c>
      <c r="I434" s="7">
        <v>0</v>
      </c>
      <c r="J434" s="7">
        <v>6712</v>
      </c>
      <c r="K434" s="8">
        <v>62792.99</v>
      </c>
    </row>
    <row r="435" spans="1:11" ht="14.45" customHeight="1" x14ac:dyDescent="0.2">
      <c r="A435" s="4">
        <v>2022</v>
      </c>
      <c r="B435" s="4" t="s">
        <v>61</v>
      </c>
      <c r="C435" s="4" t="s">
        <v>62</v>
      </c>
      <c r="D435" s="4" t="s">
        <v>63</v>
      </c>
      <c r="E435" s="4" t="s">
        <v>64</v>
      </c>
      <c r="F435" s="4" t="s">
        <v>92</v>
      </c>
      <c r="G435" s="4" t="s">
        <v>93</v>
      </c>
      <c r="H435" s="4" t="s">
        <v>47</v>
      </c>
      <c r="I435" s="7">
        <v>68512</v>
      </c>
      <c r="J435" s="7">
        <v>588442</v>
      </c>
      <c r="K435" s="8">
        <v>630588.51</v>
      </c>
    </row>
    <row r="436" spans="1:11" ht="14.45" customHeight="1" x14ac:dyDescent="0.2">
      <c r="A436" s="4">
        <v>2022</v>
      </c>
      <c r="B436" s="4" t="s">
        <v>61</v>
      </c>
      <c r="C436" s="4" t="s">
        <v>62</v>
      </c>
      <c r="D436" s="4" t="s">
        <v>63</v>
      </c>
      <c r="E436" s="4" t="s">
        <v>64</v>
      </c>
      <c r="F436" s="4" t="s">
        <v>92</v>
      </c>
      <c r="G436" s="4" t="s">
        <v>93</v>
      </c>
      <c r="H436" s="4" t="s">
        <v>48</v>
      </c>
      <c r="I436" s="7">
        <v>0</v>
      </c>
      <c r="J436" s="7">
        <v>8415</v>
      </c>
      <c r="K436" s="8">
        <v>7127.32</v>
      </c>
    </row>
    <row r="437" spans="1:11" ht="14.45" customHeight="1" x14ac:dyDescent="0.2">
      <c r="A437" s="4">
        <v>2022</v>
      </c>
      <c r="B437" s="4" t="s">
        <v>61</v>
      </c>
      <c r="C437" s="4" t="s">
        <v>62</v>
      </c>
      <c r="D437" s="4" t="s">
        <v>63</v>
      </c>
      <c r="E437" s="4" t="s">
        <v>64</v>
      </c>
      <c r="F437" s="4" t="s">
        <v>94</v>
      </c>
      <c r="G437" s="4" t="s">
        <v>95</v>
      </c>
      <c r="H437" s="4" t="s">
        <v>47</v>
      </c>
      <c r="I437" s="7">
        <v>752100</v>
      </c>
      <c r="J437" s="7">
        <v>4659187</v>
      </c>
      <c r="K437" s="8">
        <v>3256095.75</v>
      </c>
    </row>
    <row r="438" spans="1:11" ht="14.45" customHeight="1" x14ac:dyDescent="0.2">
      <c r="A438" s="4">
        <v>2022</v>
      </c>
      <c r="B438" s="4" t="s">
        <v>61</v>
      </c>
      <c r="C438" s="4" t="s">
        <v>62</v>
      </c>
      <c r="D438" s="4" t="s">
        <v>63</v>
      </c>
      <c r="E438" s="4" t="s">
        <v>64</v>
      </c>
      <c r="F438" s="4" t="s">
        <v>94</v>
      </c>
      <c r="G438" s="4" t="s">
        <v>95</v>
      </c>
      <c r="H438" s="4" t="s">
        <v>48</v>
      </c>
      <c r="I438" s="7">
        <v>0</v>
      </c>
      <c r="J438" s="7">
        <v>82260</v>
      </c>
      <c r="K438" s="8">
        <v>46585.58</v>
      </c>
    </row>
    <row r="439" spans="1:11" ht="14.45" customHeight="1" x14ac:dyDescent="0.2">
      <c r="A439" s="4">
        <v>2022</v>
      </c>
      <c r="B439" s="4" t="s">
        <v>61</v>
      </c>
      <c r="C439" s="4" t="s">
        <v>62</v>
      </c>
      <c r="D439" s="4" t="s">
        <v>65</v>
      </c>
      <c r="E439" s="4" t="s">
        <v>66</v>
      </c>
      <c r="F439" s="4" t="s">
        <v>96</v>
      </c>
      <c r="G439" s="4" t="s">
        <v>97</v>
      </c>
      <c r="H439" s="4" t="s">
        <v>47</v>
      </c>
      <c r="I439" s="7">
        <v>5</v>
      </c>
      <c r="J439" s="7">
        <v>5</v>
      </c>
      <c r="K439" s="8">
        <v>22.4</v>
      </c>
    </row>
    <row r="440" spans="1:11" ht="14.45" customHeight="1" x14ac:dyDescent="0.2">
      <c r="A440" s="4">
        <v>2022</v>
      </c>
      <c r="B440" s="4" t="s">
        <v>61</v>
      </c>
      <c r="C440" s="4" t="s">
        <v>62</v>
      </c>
      <c r="D440" s="4" t="s">
        <v>65</v>
      </c>
      <c r="E440" s="4" t="s">
        <v>66</v>
      </c>
      <c r="F440" s="4" t="s">
        <v>96</v>
      </c>
      <c r="G440" s="4" t="s">
        <v>97</v>
      </c>
      <c r="H440" s="4" t="s">
        <v>48</v>
      </c>
      <c r="I440" s="7">
        <v>0</v>
      </c>
      <c r="J440" s="7">
        <v>12</v>
      </c>
      <c r="K440" s="8">
        <v>27.6</v>
      </c>
    </row>
    <row r="441" spans="1:11" ht="14.45" customHeight="1" x14ac:dyDescent="0.2">
      <c r="A441" s="4">
        <v>2022</v>
      </c>
      <c r="B441" s="4" t="s">
        <v>61</v>
      </c>
      <c r="C441" s="4" t="s">
        <v>62</v>
      </c>
      <c r="D441" s="4" t="s">
        <v>65</v>
      </c>
      <c r="E441" s="4" t="s">
        <v>66</v>
      </c>
      <c r="F441" s="4" t="s">
        <v>98</v>
      </c>
      <c r="G441" s="4" t="s">
        <v>99</v>
      </c>
      <c r="H441" s="4" t="s">
        <v>47</v>
      </c>
      <c r="I441" s="7">
        <v>4581</v>
      </c>
      <c r="J441" s="7">
        <v>25262</v>
      </c>
      <c r="K441" s="8">
        <v>223709.66</v>
      </c>
    </row>
    <row r="442" spans="1:11" ht="14.45" customHeight="1" x14ac:dyDescent="0.2">
      <c r="A442" s="4">
        <v>2022</v>
      </c>
      <c r="B442" s="4" t="s">
        <v>61</v>
      </c>
      <c r="C442" s="4" t="s">
        <v>62</v>
      </c>
      <c r="D442" s="4" t="s">
        <v>65</v>
      </c>
      <c r="E442" s="4" t="s">
        <v>66</v>
      </c>
      <c r="F442" s="4" t="s">
        <v>98</v>
      </c>
      <c r="G442" s="4" t="s">
        <v>99</v>
      </c>
      <c r="H442" s="4" t="s">
        <v>48</v>
      </c>
      <c r="I442" s="7">
        <v>0</v>
      </c>
      <c r="J442" s="7">
        <v>6374</v>
      </c>
      <c r="K442" s="8">
        <v>26117.94</v>
      </c>
    </row>
    <row r="443" spans="1:11" ht="14.45" customHeight="1" x14ac:dyDescent="0.2">
      <c r="A443" s="4">
        <v>2022</v>
      </c>
      <c r="B443" s="4" t="s">
        <v>61</v>
      </c>
      <c r="C443" s="4" t="s">
        <v>62</v>
      </c>
      <c r="D443" s="4" t="s">
        <v>65</v>
      </c>
      <c r="E443" s="4" t="s">
        <v>66</v>
      </c>
      <c r="F443" s="4" t="s">
        <v>100</v>
      </c>
      <c r="G443" s="4" t="s">
        <v>101</v>
      </c>
      <c r="H443" s="4" t="s">
        <v>47</v>
      </c>
      <c r="I443" s="7">
        <v>842752</v>
      </c>
      <c r="J443" s="7">
        <v>4311280</v>
      </c>
      <c r="K443" s="8">
        <v>10610687.199999999</v>
      </c>
    </row>
    <row r="444" spans="1:11" ht="14.45" customHeight="1" x14ac:dyDescent="0.2">
      <c r="A444" s="4">
        <v>2022</v>
      </c>
      <c r="B444" s="4" t="s">
        <v>61</v>
      </c>
      <c r="C444" s="4" t="s">
        <v>62</v>
      </c>
      <c r="D444" s="4" t="s">
        <v>65</v>
      </c>
      <c r="E444" s="4" t="s">
        <v>66</v>
      </c>
      <c r="F444" s="4" t="s">
        <v>100</v>
      </c>
      <c r="G444" s="4" t="s">
        <v>101</v>
      </c>
      <c r="H444" s="4" t="s">
        <v>48</v>
      </c>
      <c r="I444" s="7">
        <v>0</v>
      </c>
      <c r="J444" s="7">
        <v>134318</v>
      </c>
      <c r="K444" s="8">
        <v>322133.88</v>
      </c>
    </row>
    <row r="445" spans="1:11" ht="14.45" customHeight="1" x14ac:dyDescent="0.2">
      <c r="A445" s="4">
        <v>2022</v>
      </c>
      <c r="B445" s="4" t="s">
        <v>61</v>
      </c>
      <c r="C445" s="4" t="s">
        <v>62</v>
      </c>
      <c r="D445" s="4" t="s">
        <v>65</v>
      </c>
      <c r="E445" s="4" t="s">
        <v>66</v>
      </c>
      <c r="F445" s="4" t="s">
        <v>102</v>
      </c>
      <c r="G445" s="4" t="s">
        <v>103</v>
      </c>
      <c r="H445" s="4" t="s">
        <v>47</v>
      </c>
      <c r="I445" s="7">
        <v>179587</v>
      </c>
      <c r="J445" s="7">
        <v>1047295</v>
      </c>
      <c r="K445" s="8">
        <v>8866570.3200000003</v>
      </c>
    </row>
    <row r="446" spans="1:11" ht="14.45" customHeight="1" x14ac:dyDescent="0.2">
      <c r="A446" s="4">
        <v>2022</v>
      </c>
      <c r="B446" s="4" t="s">
        <v>61</v>
      </c>
      <c r="C446" s="4" t="s">
        <v>62</v>
      </c>
      <c r="D446" s="4" t="s">
        <v>65</v>
      </c>
      <c r="E446" s="4" t="s">
        <v>66</v>
      </c>
      <c r="F446" s="4" t="s">
        <v>102</v>
      </c>
      <c r="G446" s="4" t="s">
        <v>103</v>
      </c>
      <c r="H446" s="4" t="s">
        <v>48</v>
      </c>
      <c r="I446" s="7">
        <v>0</v>
      </c>
      <c r="J446" s="7">
        <v>35119</v>
      </c>
      <c r="K446" s="8">
        <v>504684.42</v>
      </c>
    </row>
    <row r="447" spans="1:11" ht="14.45" customHeight="1" x14ac:dyDescent="0.2">
      <c r="A447" s="4">
        <v>2022</v>
      </c>
      <c r="B447" s="4" t="s">
        <v>61</v>
      </c>
      <c r="C447" s="4" t="s">
        <v>62</v>
      </c>
      <c r="D447" s="4" t="s">
        <v>65</v>
      </c>
      <c r="E447" s="4" t="s">
        <v>66</v>
      </c>
      <c r="F447" s="4" t="s">
        <v>104</v>
      </c>
      <c r="G447" s="4" t="s">
        <v>105</v>
      </c>
      <c r="H447" s="4" t="s">
        <v>47</v>
      </c>
      <c r="I447" s="7">
        <v>6182</v>
      </c>
      <c r="J447" s="7">
        <v>51808</v>
      </c>
      <c r="K447" s="8">
        <v>324023.53000000003</v>
      </c>
    </row>
    <row r="448" spans="1:11" ht="14.45" customHeight="1" x14ac:dyDescent="0.2">
      <c r="A448" s="4">
        <v>2022</v>
      </c>
      <c r="B448" s="4" t="s">
        <v>61</v>
      </c>
      <c r="C448" s="4" t="s">
        <v>62</v>
      </c>
      <c r="D448" s="4" t="s">
        <v>65</v>
      </c>
      <c r="E448" s="4" t="s">
        <v>66</v>
      </c>
      <c r="F448" s="4" t="s">
        <v>104</v>
      </c>
      <c r="G448" s="4" t="s">
        <v>105</v>
      </c>
      <c r="H448" s="4" t="s">
        <v>48</v>
      </c>
      <c r="I448" s="7">
        <v>0</v>
      </c>
      <c r="J448" s="7">
        <v>723</v>
      </c>
      <c r="K448" s="8">
        <v>3255.02</v>
      </c>
    </row>
    <row r="449" spans="1:11" ht="14.45" customHeight="1" x14ac:dyDescent="0.2">
      <c r="A449" s="4">
        <v>2022</v>
      </c>
      <c r="B449" s="4" t="s">
        <v>67</v>
      </c>
      <c r="C449" s="4" t="s">
        <v>68</v>
      </c>
      <c r="D449" s="4" t="s">
        <v>69</v>
      </c>
      <c r="E449" s="4" t="s">
        <v>70</v>
      </c>
      <c r="F449" s="4" t="s">
        <v>106</v>
      </c>
      <c r="G449" s="4" t="s">
        <v>107</v>
      </c>
      <c r="H449" s="4" t="s">
        <v>47</v>
      </c>
      <c r="I449" s="7">
        <v>2953479</v>
      </c>
      <c r="J449" s="7">
        <v>14995657</v>
      </c>
      <c r="K449" s="8">
        <v>65453153.240000002</v>
      </c>
    </row>
    <row r="450" spans="1:11" ht="14.45" customHeight="1" x14ac:dyDescent="0.2">
      <c r="A450" s="4">
        <v>2022</v>
      </c>
      <c r="B450" s="4" t="s">
        <v>67</v>
      </c>
      <c r="C450" s="4" t="s">
        <v>68</v>
      </c>
      <c r="D450" s="4" t="s">
        <v>69</v>
      </c>
      <c r="E450" s="4" t="s">
        <v>70</v>
      </c>
      <c r="F450" s="4" t="s">
        <v>106</v>
      </c>
      <c r="G450" s="4" t="s">
        <v>107</v>
      </c>
      <c r="H450" s="4" t="s">
        <v>48</v>
      </c>
      <c r="I450" s="7">
        <v>0</v>
      </c>
      <c r="J450" s="7">
        <v>120708</v>
      </c>
      <c r="K450" s="8">
        <v>420265.53</v>
      </c>
    </row>
    <row r="451" spans="1:11" ht="14.45" customHeight="1" x14ac:dyDescent="0.2">
      <c r="A451" s="4">
        <v>2022</v>
      </c>
      <c r="B451" s="4" t="s">
        <v>67</v>
      </c>
      <c r="C451" s="4" t="s">
        <v>68</v>
      </c>
      <c r="D451" s="4" t="s">
        <v>69</v>
      </c>
      <c r="E451" s="4" t="s">
        <v>70</v>
      </c>
      <c r="F451" s="4" t="s">
        <v>108</v>
      </c>
      <c r="G451" s="4" t="s">
        <v>109</v>
      </c>
      <c r="H451" s="4" t="s">
        <v>47</v>
      </c>
      <c r="I451" s="7">
        <v>310798</v>
      </c>
      <c r="J451" s="7">
        <v>1420450</v>
      </c>
      <c r="K451" s="8">
        <v>13410651.720000001</v>
      </c>
    </row>
    <row r="452" spans="1:11" ht="14.45" customHeight="1" x14ac:dyDescent="0.2">
      <c r="A452" s="4">
        <v>2022</v>
      </c>
      <c r="B452" s="4" t="s">
        <v>67</v>
      </c>
      <c r="C452" s="4" t="s">
        <v>68</v>
      </c>
      <c r="D452" s="4" t="s">
        <v>69</v>
      </c>
      <c r="E452" s="4" t="s">
        <v>70</v>
      </c>
      <c r="F452" s="4" t="s">
        <v>108</v>
      </c>
      <c r="G452" s="4" t="s">
        <v>109</v>
      </c>
      <c r="H452" s="4" t="s">
        <v>48</v>
      </c>
      <c r="I452" s="7">
        <v>0</v>
      </c>
      <c r="J452" s="7">
        <v>10450</v>
      </c>
      <c r="K452" s="8">
        <v>74707.570000000007</v>
      </c>
    </row>
    <row r="453" spans="1:11" ht="14.45" customHeight="1" x14ac:dyDescent="0.2">
      <c r="A453" s="4">
        <v>2022</v>
      </c>
      <c r="B453" s="4" t="s">
        <v>67</v>
      </c>
      <c r="C453" s="4" t="s">
        <v>68</v>
      </c>
      <c r="D453" s="4" t="s">
        <v>71</v>
      </c>
      <c r="E453" s="4" t="s">
        <v>72</v>
      </c>
      <c r="F453" s="4" t="s">
        <v>110</v>
      </c>
      <c r="G453" s="4" t="s">
        <v>111</v>
      </c>
      <c r="H453" s="4" t="s">
        <v>47</v>
      </c>
      <c r="I453" s="7">
        <v>13</v>
      </c>
      <c r="J453" s="7">
        <v>15</v>
      </c>
      <c r="K453" s="8">
        <v>209.36</v>
      </c>
    </row>
    <row r="454" spans="1:11" ht="14.45" customHeight="1" x14ac:dyDescent="0.2">
      <c r="A454" s="4">
        <v>2022</v>
      </c>
      <c r="B454" s="4" t="s">
        <v>67</v>
      </c>
      <c r="C454" s="4" t="s">
        <v>68</v>
      </c>
      <c r="D454" s="4" t="s">
        <v>71</v>
      </c>
      <c r="E454" s="4" t="s">
        <v>72</v>
      </c>
      <c r="F454" s="4" t="s">
        <v>110</v>
      </c>
      <c r="G454" s="4" t="s">
        <v>111</v>
      </c>
      <c r="H454" s="4" t="s">
        <v>48</v>
      </c>
      <c r="I454" s="7"/>
      <c r="J454" s="7"/>
      <c r="K454" s="8"/>
    </row>
    <row r="455" spans="1:11" ht="14.45" customHeight="1" x14ac:dyDescent="0.2">
      <c r="A455" s="4">
        <v>2022</v>
      </c>
      <c r="B455" s="4" t="s">
        <v>67</v>
      </c>
      <c r="C455" s="4" t="s">
        <v>68</v>
      </c>
      <c r="D455" s="4" t="s">
        <v>71</v>
      </c>
      <c r="E455" s="4" t="s">
        <v>72</v>
      </c>
      <c r="F455" s="4" t="s">
        <v>112</v>
      </c>
      <c r="G455" s="4" t="s">
        <v>113</v>
      </c>
      <c r="H455" s="4" t="s">
        <v>47</v>
      </c>
      <c r="I455" s="7">
        <v>778558</v>
      </c>
      <c r="J455" s="7">
        <v>5620936</v>
      </c>
      <c r="K455" s="8">
        <v>21675051.780000001</v>
      </c>
    </row>
    <row r="456" spans="1:11" ht="14.45" customHeight="1" x14ac:dyDescent="0.2">
      <c r="A456" s="4">
        <v>2022</v>
      </c>
      <c r="B456" s="4" t="s">
        <v>67</v>
      </c>
      <c r="C456" s="4" t="s">
        <v>68</v>
      </c>
      <c r="D456" s="4" t="s">
        <v>71</v>
      </c>
      <c r="E456" s="4" t="s">
        <v>72</v>
      </c>
      <c r="F456" s="4" t="s">
        <v>112</v>
      </c>
      <c r="G456" s="4" t="s">
        <v>113</v>
      </c>
      <c r="H456" s="4" t="s">
        <v>48</v>
      </c>
      <c r="I456" s="7">
        <v>0</v>
      </c>
      <c r="J456" s="7">
        <v>40186</v>
      </c>
      <c r="K456" s="8">
        <v>243832.82</v>
      </c>
    </row>
    <row r="457" spans="1:11" ht="14.45" customHeight="1" x14ac:dyDescent="0.2">
      <c r="A457" s="4">
        <v>2022</v>
      </c>
      <c r="B457" s="4" t="s">
        <v>67</v>
      </c>
      <c r="C457" s="4" t="s">
        <v>68</v>
      </c>
      <c r="D457" s="4" t="s">
        <v>71</v>
      </c>
      <c r="E457" s="4" t="s">
        <v>72</v>
      </c>
      <c r="F457" s="4" t="s">
        <v>114</v>
      </c>
      <c r="G457" s="4" t="s">
        <v>115</v>
      </c>
      <c r="H457" s="4" t="s">
        <v>47</v>
      </c>
      <c r="I457" s="7">
        <v>491</v>
      </c>
      <c r="J457" s="7">
        <v>6295</v>
      </c>
      <c r="K457" s="8">
        <v>191315.3</v>
      </c>
    </row>
    <row r="458" spans="1:11" ht="14.45" customHeight="1" x14ac:dyDescent="0.2">
      <c r="A458" s="4">
        <v>2022</v>
      </c>
      <c r="B458" s="4" t="s">
        <v>67</v>
      </c>
      <c r="C458" s="4" t="s">
        <v>68</v>
      </c>
      <c r="D458" s="4" t="s">
        <v>71</v>
      </c>
      <c r="E458" s="4" t="s">
        <v>72</v>
      </c>
      <c r="F458" s="4" t="s">
        <v>114</v>
      </c>
      <c r="G458" s="4" t="s">
        <v>115</v>
      </c>
      <c r="H458" s="4" t="s">
        <v>48</v>
      </c>
      <c r="I458" s="7">
        <v>0</v>
      </c>
      <c r="J458" s="7">
        <v>63</v>
      </c>
      <c r="K458" s="8">
        <v>1462.86</v>
      </c>
    </row>
    <row r="459" spans="1:11" ht="14.45" customHeight="1" x14ac:dyDescent="0.2">
      <c r="A459" s="4">
        <v>2022</v>
      </c>
      <c r="B459" s="4" t="s">
        <v>67</v>
      </c>
      <c r="C459" s="4" t="s">
        <v>68</v>
      </c>
      <c r="D459" s="4" t="s">
        <v>71</v>
      </c>
      <c r="E459" s="4" t="s">
        <v>72</v>
      </c>
      <c r="F459" s="4" t="s">
        <v>116</v>
      </c>
      <c r="G459" s="4" t="s">
        <v>117</v>
      </c>
      <c r="H459" s="4" t="s">
        <v>47</v>
      </c>
      <c r="I459" s="7">
        <v>75333</v>
      </c>
      <c r="J459" s="7">
        <v>806318</v>
      </c>
      <c r="K459" s="8">
        <v>31292010.719999999</v>
      </c>
    </row>
    <row r="460" spans="1:11" ht="14.45" customHeight="1" x14ac:dyDescent="0.2">
      <c r="A460" s="4">
        <v>2022</v>
      </c>
      <c r="B460" s="4" t="s">
        <v>67</v>
      </c>
      <c r="C460" s="4" t="s">
        <v>68</v>
      </c>
      <c r="D460" s="4" t="s">
        <v>71</v>
      </c>
      <c r="E460" s="4" t="s">
        <v>72</v>
      </c>
      <c r="F460" s="4" t="s">
        <v>116</v>
      </c>
      <c r="G460" s="4" t="s">
        <v>117</v>
      </c>
      <c r="H460" s="4" t="s">
        <v>48</v>
      </c>
      <c r="I460" s="7">
        <v>0</v>
      </c>
      <c r="J460" s="7">
        <v>6923</v>
      </c>
      <c r="K460" s="8">
        <v>432404.95</v>
      </c>
    </row>
    <row r="461" spans="1:11" ht="14.45" customHeight="1" x14ac:dyDescent="0.2">
      <c r="A461" s="4">
        <v>2022</v>
      </c>
      <c r="B461" s="4" t="s">
        <v>67</v>
      </c>
      <c r="C461" s="4" t="s">
        <v>68</v>
      </c>
      <c r="D461" s="4" t="s">
        <v>71</v>
      </c>
      <c r="E461" s="4" t="s">
        <v>72</v>
      </c>
      <c r="F461" s="4" t="s">
        <v>120</v>
      </c>
      <c r="G461" s="4" t="s">
        <v>121</v>
      </c>
      <c r="H461" s="4" t="s">
        <v>47</v>
      </c>
      <c r="I461" s="7">
        <v>156559</v>
      </c>
      <c r="J461" s="7">
        <v>1807570</v>
      </c>
      <c r="K461" s="8">
        <v>35564575.469999999</v>
      </c>
    </row>
    <row r="462" spans="1:11" ht="14.45" customHeight="1" x14ac:dyDescent="0.2">
      <c r="A462" s="4">
        <v>2022</v>
      </c>
      <c r="B462" s="4" t="s">
        <v>67</v>
      </c>
      <c r="C462" s="4" t="s">
        <v>68</v>
      </c>
      <c r="D462" s="4" t="s">
        <v>71</v>
      </c>
      <c r="E462" s="4" t="s">
        <v>72</v>
      </c>
      <c r="F462" s="4" t="s">
        <v>120</v>
      </c>
      <c r="G462" s="4" t="s">
        <v>121</v>
      </c>
      <c r="H462" s="4" t="s">
        <v>48</v>
      </c>
      <c r="I462" s="7">
        <v>0</v>
      </c>
      <c r="J462" s="7">
        <v>27477</v>
      </c>
      <c r="K462" s="8">
        <v>643594.87</v>
      </c>
    </row>
    <row r="463" spans="1:11" ht="14.45" customHeight="1" x14ac:dyDescent="0.2">
      <c r="A463" s="4">
        <v>2022</v>
      </c>
      <c r="B463" s="4" t="s">
        <v>67</v>
      </c>
      <c r="C463" s="4" t="s">
        <v>68</v>
      </c>
      <c r="D463" s="4" t="s">
        <v>71</v>
      </c>
      <c r="E463" s="4" t="s">
        <v>72</v>
      </c>
      <c r="F463" s="4" t="s">
        <v>122</v>
      </c>
      <c r="G463" s="4" t="s">
        <v>123</v>
      </c>
      <c r="H463" s="4" t="s">
        <v>47</v>
      </c>
      <c r="I463" s="7">
        <v>2412</v>
      </c>
      <c r="J463" s="7">
        <v>29227</v>
      </c>
      <c r="K463" s="8">
        <v>1927424.07</v>
      </c>
    </row>
    <row r="464" spans="1:11" ht="14.45" customHeight="1" x14ac:dyDescent="0.2">
      <c r="A464" s="4">
        <v>2022</v>
      </c>
      <c r="B464" s="4" t="s">
        <v>67</v>
      </c>
      <c r="C464" s="4" t="s">
        <v>68</v>
      </c>
      <c r="D464" s="4" t="s">
        <v>71</v>
      </c>
      <c r="E464" s="4" t="s">
        <v>72</v>
      </c>
      <c r="F464" s="4" t="s">
        <v>122</v>
      </c>
      <c r="G464" s="4" t="s">
        <v>123</v>
      </c>
      <c r="H464" s="4" t="s">
        <v>48</v>
      </c>
      <c r="I464" s="7">
        <v>0</v>
      </c>
      <c r="J464" s="7">
        <v>224</v>
      </c>
      <c r="K464" s="8">
        <v>13745.31</v>
      </c>
    </row>
    <row r="465" spans="1:11" ht="14.45" customHeight="1" x14ac:dyDescent="0.2">
      <c r="A465" s="4">
        <v>2022</v>
      </c>
      <c r="B465" s="4" t="s">
        <v>67</v>
      </c>
      <c r="C465" s="4" t="s">
        <v>68</v>
      </c>
      <c r="D465" s="4" t="s">
        <v>71</v>
      </c>
      <c r="E465" s="4" t="s">
        <v>72</v>
      </c>
      <c r="F465" s="4" t="s">
        <v>124</v>
      </c>
      <c r="G465" s="4" t="s">
        <v>125</v>
      </c>
      <c r="H465" s="4" t="s">
        <v>47</v>
      </c>
      <c r="I465" s="7">
        <v>14319</v>
      </c>
      <c r="J465" s="7">
        <v>162553</v>
      </c>
      <c r="K465" s="8">
        <v>7463603.4299999997</v>
      </c>
    </row>
    <row r="466" spans="1:11" ht="14.45" customHeight="1" x14ac:dyDescent="0.2">
      <c r="A466" s="4">
        <v>2022</v>
      </c>
      <c r="B466" s="4" t="s">
        <v>67</v>
      </c>
      <c r="C466" s="4" t="s">
        <v>68</v>
      </c>
      <c r="D466" s="4" t="s">
        <v>71</v>
      </c>
      <c r="E466" s="4" t="s">
        <v>72</v>
      </c>
      <c r="F466" s="4" t="s">
        <v>124</v>
      </c>
      <c r="G466" s="4" t="s">
        <v>125</v>
      </c>
      <c r="H466" s="4" t="s">
        <v>48</v>
      </c>
      <c r="I466" s="7">
        <v>0</v>
      </c>
      <c r="J466" s="7">
        <v>1094</v>
      </c>
      <c r="K466" s="8">
        <v>47601.08</v>
      </c>
    </row>
    <row r="467" spans="1:11" ht="14.45" customHeight="1" x14ac:dyDescent="0.2">
      <c r="A467" s="4">
        <v>2022</v>
      </c>
      <c r="B467" s="4" t="s">
        <v>67</v>
      </c>
      <c r="C467" s="4" t="s">
        <v>68</v>
      </c>
      <c r="D467" s="4" t="s">
        <v>71</v>
      </c>
      <c r="E467" s="4" t="s">
        <v>72</v>
      </c>
      <c r="F467" s="4" t="s">
        <v>126</v>
      </c>
      <c r="G467" s="4" t="s">
        <v>127</v>
      </c>
      <c r="H467" s="4" t="s">
        <v>47</v>
      </c>
      <c r="I467" s="7">
        <v>308188</v>
      </c>
      <c r="J467" s="7">
        <v>2463717</v>
      </c>
      <c r="K467" s="8">
        <v>45131490.280000001</v>
      </c>
    </row>
    <row r="468" spans="1:11" ht="14.45" customHeight="1" x14ac:dyDescent="0.2">
      <c r="A468" s="4">
        <v>2022</v>
      </c>
      <c r="B468" s="4" t="s">
        <v>67</v>
      </c>
      <c r="C468" s="4" t="s">
        <v>68</v>
      </c>
      <c r="D468" s="4" t="s">
        <v>71</v>
      </c>
      <c r="E468" s="4" t="s">
        <v>72</v>
      </c>
      <c r="F468" s="4" t="s">
        <v>126</v>
      </c>
      <c r="G468" s="4" t="s">
        <v>127</v>
      </c>
      <c r="H468" s="4" t="s">
        <v>48</v>
      </c>
      <c r="I468" s="7">
        <v>0</v>
      </c>
      <c r="J468" s="7">
        <v>41974</v>
      </c>
      <c r="K468" s="8">
        <v>518207.61</v>
      </c>
    </row>
    <row r="469" spans="1:11" ht="14.45" customHeight="1" x14ac:dyDescent="0.2">
      <c r="A469" s="4">
        <v>2022</v>
      </c>
      <c r="B469" s="4" t="s">
        <v>67</v>
      </c>
      <c r="C469" s="4" t="s">
        <v>68</v>
      </c>
      <c r="D469" s="4" t="s">
        <v>71</v>
      </c>
      <c r="E469" s="4" t="s">
        <v>72</v>
      </c>
      <c r="F469" s="4" t="s">
        <v>128</v>
      </c>
      <c r="G469" s="4" t="s">
        <v>129</v>
      </c>
      <c r="H469" s="4" t="s">
        <v>47</v>
      </c>
      <c r="I469" s="7">
        <v>1281059</v>
      </c>
      <c r="J469" s="7">
        <v>5132665</v>
      </c>
      <c r="K469" s="8">
        <v>13924015.24</v>
      </c>
    </row>
    <row r="470" spans="1:11" ht="14.45" customHeight="1" x14ac:dyDescent="0.2">
      <c r="A470" s="4">
        <v>2022</v>
      </c>
      <c r="B470" s="4" t="s">
        <v>67</v>
      </c>
      <c r="C470" s="4" t="s">
        <v>68</v>
      </c>
      <c r="D470" s="4" t="s">
        <v>71</v>
      </c>
      <c r="E470" s="4" t="s">
        <v>72</v>
      </c>
      <c r="F470" s="4" t="s">
        <v>128</v>
      </c>
      <c r="G470" s="4" t="s">
        <v>129</v>
      </c>
      <c r="H470" s="4" t="s">
        <v>48</v>
      </c>
      <c r="I470" s="7">
        <v>0</v>
      </c>
      <c r="J470" s="7">
        <v>54873</v>
      </c>
      <c r="K470" s="8">
        <v>109354.87</v>
      </c>
    </row>
    <row r="471" spans="1:11" ht="14.45" customHeight="1" x14ac:dyDescent="0.2">
      <c r="A471" s="4">
        <v>2022</v>
      </c>
      <c r="B471" s="4" t="s">
        <v>67</v>
      </c>
      <c r="C471" s="4" t="s">
        <v>68</v>
      </c>
      <c r="D471" s="4" t="s">
        <v>71</v>
      </c>
      <c r="E471" s="4" t="s">
        <v>72</v>
      </c>
      <c r="F471" s="4" t="s">
        <v>132</v>
      </c>
      <c r="G471" s="4" t="s">
        <v>133</v>
      </c>
      <c r="H471" s="4" t="s">
        <v>47</v>
      </c>
      <c r="I471" s="7">
        <v>181812</v>
      </c>
      <c r="J471" s="7">
        <v>1426441</v>
      </c>
      <c r="K471" s="8">
        <v>7552492.6600000001</v>
      </c>
    </row>
    <row r="472" spans="1:11" ht="14.45" customHeight="1" x14ac:dyDescent="0.2">
      <c r="A472" s="4">
        <v>2022</v>
      </c>
      <c r="B472" s="4" t="s">
        <v>67</v>
      </c>
      <c r="C472" s="4" t="s">
        <v>68</v>
      </c>
      <c r="D472" s="4" t="s">
        <v>71</v>
      </c>
      <c r="E472" s="4" t="s">
        <v>72</v>
      </c>
      <c r="F472" s="4" t="s">
        <v>132</v>
      </c>
      <c r="G472" s="4" t="s">
        <v>133</v>
      </c>
      <c r="H472" s="4" t="s">
        <v>48</v>
      </c>
      <c r="I472" s="7">
        <v>0</v>
      </c>
      <c r="J472" s="7">
        <v>36881</v>
      </c>
      <c r="K472" s="8">
        <v>119213.21</v>
      </c>
    </row>
    <row r="473" spans="1:11" ht="14.45" customHeight="1" x14ac:dyDescent="0.2">
      <c r="A473" s="4">
        <v>2022</v>
      </c>
      <c r="B473" s="4" t="s">
        <v>67</v>
      </c>
      <c r="C473" s="4" t="s">
        <v>68</v>
      </c>
      <c r="D473" s="4" t="s">
        <v>71</v>
      </c>
      <c r="E473" s="4" t="s">
        <v>72</v>
      </c>
      <c r="F473" s="4" t="s">
        <v>134</v>
      </c>
      <c r="G473" s="4" t="s">
        <v>135</v>
      </c>
      <c r="H473" s="4" t="s">
        <v>47</v>
      </c>
      <c r="I473" s="7">
        <v>111</v>
      </c>
      <c r="J473" s="7">
        <v>1489</v>
      </c>
      <c r="K473" s="8">
        <v>971316.61</v>
      </c>
    </row>
    <row r="474" spans="1:11" ht="14.45" customHeight="1" x14ac:dyDescent="0.2">
      <c r="A474" s="4">
        <v>2022</v>
      </c>
      <c r="B474" s="4" t="s">
        <v>67</v>
      </c>
      <c r="C474" s="4" t="s">
        <v>68</v>
      </c>
      <c r="D474" s="4" t="s">
        <v>71</v>
      </c>
      <c r="E474" s="4" t="s">
        <v>72</v>
      </c>
      <c r="F474" s="4" t="s">
        <v>134</v>
      </c>
      <c r="G474" s="4" t="s">
        <v>135</v>
      </c>
      <c r="H474" s="4" t="s">
        <v>48</v>
      </c>
      <c r="I474" s="7">
        <v>0</v>
      </c>
      <c r="J474" s="7">
        <v>24</v>
      </c>
      <c r="K474" s="8">
        <v>17864.02</v>
      </c>
    </row>
    <row r="475" spans="1:11" ht="14.45" customHeight="1" x14ac:dyDescent="0.2">
      <c r="A475" s="4">
        <v>2022</v>
      </c>
      <c r="B475" s="4" t="s">
        <v>67</v>
      </c>
      <c r="C475" s="4" t="s">
        <v>68</v>
      </c>
      <c r="D475" s="4" t="s">
        <v>71</v>
      </c>
      <c r="E475" s="4" t="s">
        <v>72</v>
      </c>
      <c r="F475" s="4" t="s">
        <v>136</v>
      </c>
      <c r="G475" s="4" t="s">
        <v>137</v>
      </c>
      <c r="H475" s="4" t="s">
        <v>47</v>
      </c>
      <c r="I475" s="7">
        <v>4797</v>
      </c>
      <c r="J475" s="7">
        <v>6886</v>
      </c>
      <c r="K475" s="8">
        <v>329117.59000000003</v>
      </c>
    </row>
    <row r="476" spans="1:11" ht="14.45" customHeight="1" x14ac:dyDescent="0.2">
      <c r="A476" s="4">
        <v>2022</v>
      </c>
      <c r="B476" s="4" t="s">
        <v>67</v>
      </c>
      <c r="C476" s="4" t="s">
        <v>68</v>
      </c>
      <c r="D476" s="4" t="s">
        <v>71</v>
      </c>
      <c r="E476" s="4" t="s">
        <v>72</v>
      </c>
      <c r="F476" s="4" t="s">
        <v>136</v>
      </c>
      <c r="G476" s="4" t="s">
        <v>137</v>
      </c>
      <c r="H476" s="4" t="s">
        <v>48</v>
      </c>
      <c r="I476" s="7">
        <v>0</v>
      </c>
      <c r="J476" s="7">
        <v>2454</v>
      </c>
      <c r="K476" s="8">
        <v>223802.25</v>
      </c>
    </row>
    <row r="477" spans="1:11" ht="14.45" customHeight="1" x14ac:dyDescent="0.2">
      <c r="A477" s="4">
        <v>2022</v>
      </c>
      <c r="B477" s="4" t="s">
        <v>67</v>
      </c>
      <c r="C477" s="4" t="s">
        <v>68</v>
      </c>
      <c r="D477" s="4" t="s">
        <v>71</v>
      </c>
      <c r="E477" s="4" t="s">
        <v>72</v>
      </c>
      <c r="F477" s="4" t="s">
        <v>138</v>
      </c>
      <c r="G477" s="4" t="s">
        <v>139</v>
      </c>
      <c r="H477" s="4" t="s">
        <v>47</v>
      </c>
      <c r="I477" s="7">
        <v>12686</v>
      </c>
      <c r="J477" s="7">
        <v>57359</v>
      </c>
      <c r="K477" s="8">
        <v>906658.53</v>
      </c>
    </row>
    <row r="478" spans="1:11" ht="14.45" customHeight="1" x14ac:dyDescent="0.2">
      <c r="A478" s="4">
        <v>2022</v>
      </c>
      <c r="B478" s="4" t="s">
        <v>67</v>
      </c>
      <c r="C478" s="4" t="s">
        <v>68</v>
      </c>
      <c r="D478" s="4" t="s">
        <v>71</v>
      </c>
      <c r="E478" s="4" t="s">
        <v>72</v>
      </c>
      <c r="F478" s="4" t="s">
        <v>138</v>
      </c>
      <c r="G478" s="4" t="s">
        <v>139</v>
      </c>
      <c r="H478" s="4" t="s">
        <v>48</v>
      </c>
      <c r="I478" s="7">
        <v>0</v>
      </c>
      <c r="J478" s="7">
        <v>718</v>
      </c>
      <c r="K478" s="8">
        <v>9486.27</v>
      </c>
    </row>
    <row r="479" spans="1:11" ht="14.45" customHeight="1" x14ac:dyDescent="0.2">
      <c r="A479" s="4">
        <v>2022</v>
      </c>
      <c r="B479" s="4" t="s">
        <v>67</v>
      </c>
      <c r="C479" s="4" t="s">
        <v>68</v>
      </c>
      <c r="D479" s="4" t="s">
        <v>71</v>
      </c>
      <c r="E479" s="4" t="s">
        <v>72</v>
      </c>
      <c r="F479" s="4" t="s">
        <v>140</v>
      </c>
      <c r="G479" s="4" t="s">
        <v>141</v>
      </c>
      <c r="H479" s="4" t="s">
        <v>47</v>
      </c>
      <c r="I479" s="7">
        <v>2542</v>
      </c>
      <c r="J479" s="7">
        <v>20189</v>
      </c>
      <c r="K479" s="8">
        <v>518064.71</v>
      </c>
    </row>
    <row r="480" spans="1:11" ht="14.45" customHeight="1" x14ac:dyDescent="0.2">
      <c r="A480" s="4">
        <v>2022</v>
      </c>
      <c r="B480" s="4" t="s">
        <v>67</v>
      </c>
      <c r="C480" s="4" t="s">
        <v>68</v>
      </c>
      <c r="D480" s="4" t="s">
        <v>71</v>
      </c>
      <c r="E480" s="4" t="s">
        <v>72</v>
      </c>
      <c r="F480" s="4" t="s">
        <v>140</v>
      </c>
      <c r="G480" s="4" t="s">
        <v>141</v>
      </c>
      <c r="H480" s="4" t="s">
        <v>48</v>
      </c>
      <c r="I480" s="7">
        <v>0</v>
      </c>
      <c r="J480" s="7">
        <v>8162</v>
      </c>
      <c r="K480" s="8">
        <v>245657.23</v>
      </c>
    </row>
    <row r="481" spans="1:11" ht="14.45" customHeight="1" x14ac:dyDescent="0.2">
      <c r="A481" s="4">
        <v>2022</v>
      </c>
      <c r="B481" s="4" t="s">
        <v>67</v>
      </c>
      <c r="C481" s="4" t="s">
        <v>68</v>
      </c>
      <c r="D481" s="4" t="s">
        <v>71</v>
      </c>
      <c r="E481" s="4" t="s">
        <v>72</v>
      </c>
      <c r="F481" s="4" t="s">
        <v>142</v>
      </c>
      <c r="G481" s="4" t="s">
        <v>143</v>
      </c>
      <c r="H481" s="4" t="s">
        <v>47</v>
      </c>
      <c r="I481" s="7"/>
      <c r="J481" s="7"/>
      <c r="K481" s="8"/>
    </row>
    <row r="482" spans="1:11" ht="14.45" customHeight="1" x14ac:dyDescent="0.2">
      <c r="A482" s="4">
        <v>2022</v>
      </c>
      <c r="B482" s="4" t="s">
        <v>67</v>
      </c>
      <c r="C482" s="4" t="s">
        <v>68</v>
      </c>
      <c r="D482" s="4" t="s">
        <v>71</v>
      </c>
      <c r="E482" s="4" t="s">
        <v>72</v>
      </c>
      <c r="F482" s="4" t="s">
        <v>142</v>
      </c>
      <c r="G482" s="4" t="s">
        <v>143</v>
      </c>
      <c r="H482" s="4" t="s">
        <v>48</v>
      </c>
      <c r="I482" s="7">
        <v>0</v>
      </c>
      <c r="J482" s="7">
        <v>8</v>
      </c>
      <c r="K482" s="8">
        <v>10111.780000000001</v>
      </c>
    </row>
    <row r="483" spans="1:11" ht="14.45" customHeight="1" x14ac:dyDescent="0.2">
      <c r="A483" s="4">
        <v>2022</v>
      </c>
      <c r="B483" s="4" t="s">
        <v>67</v>
      </c>
      <c r="C483" s="4" t="s">
        <v>68</v>
      </c>
      <c r="D483" s="4" t="s">
        <v>71</v>
      </c>
      <c r="E483" s="4" t="s">
        <v>72</v>
      </c>
      <c r="F483" s="4" t="s">
        <v>144</v>
      </c>
      <c r="G483" s="4" t="s">
        <v>145</v>
      </c>
      <c r="H483" s="4" t="s">
        <v>47</v>
      </c>
      <c r="I483" s="7">
        <v>638284</v>
      </c>
      <c r="J483" s="7">
        <v>5038507</v>
      </c>
      <c r="K483" s="8">
        <v>30358868.670000002</v>
      </c>
    </row>
    <row r="484" spans="1:11" ht="14.45" customHeight="1" x14ac:dyDescent="0.2">
      <c r="A484" s="4">
        <v>2022</v>
      </c>
      <c r="B484" s="4" t="s">
        <v>67</v>
      </c>
      <c r="C484" s="4" t="s">
        <v>68</v>
      </c>
      <c r="D484" s="4" t="s">
        <v>71</v>
      </c>
      <c r="E484" s="4" t="s">
        <v>72</v>
      </c>
      <c r="F484" s="4" t="s">
        <v>144</v>
      </c>
      <c r="G484" s="4" t="s">
        <v>145</v>
      </c>
      <c r="H484" s="4" t="s">
        <v>48</v>
      </c>
      <c r="I484" s="7">
        <v>0</v>
      </c>
      <c r="J484" s="7">
        <v>72442</v>
      </c>
      <c r="K484" s="8">
        <v>792454.25</v>
      </c>
    </row>
    <row r="485" spans="1:11" ht="14.45" customHeight="1" x14ac:dyDescent="0.2">
      <c r="A485" s="4">
        <v>2022</v>
      </c>
      <c r="B485" s="4" t="s">
        <v>67</v>
      </c>
      <c r="C485" s="4" t="s">
        <v>68</v>
      </c>
      <c r="D485" s="4" t="s">
        <v>71</v>
      </c>
      <c r="E485" s="4" t="s">
        <v>72</v>
      </c>
      <c r="F485" s="4" t="s">
        <v>146</v>
      </c>
      <c r="G485" s="4" t="s">
        <v>147</v>
      </c>
      <c r="H485" s="4" t="s">
        <v>47</v>
      </c>
      <c r="I485" s="7">
        <v>109</v>
      </c>
      <c r="J485" s="7">
        <v>1194</v>
      </c>
      <c r="K485" s="8">
        <v>134792.29999999999</v>
      </c>
    </row>
    <row r="486" spans="1:11" ht="14.45" customHeight="1" x14ac:dyDescent="0.2">
      <c r="A486" s="4">
        <v>2022</v>
      </c>
      <c r="B486" s="4" t="s">
        <v>67</v>
      </c>
      <c r="C486" s="4" t="s">
        <v>68</v>
      </c>
      <c r="D486" s="4" t="s">
        <v>71</v>
      </c>
      <c r="E486" s="4" t="s">
        <v>72</v>
      </c>
      <c r="F486" s="4" t="s">
        <v>146</v>
      </c>
      <c r="G486" s="4" t="s">
        <v>147</v>
      </c>
      <c r="H486" s="4" t="s">
        <v>48</v>
      </c>
      <c r="I486" s="7"/>
      <c r="J486" s="7"/>
      <c r="K486" s="8"/>
    </row>
    <row r="487" spans="1:11" ht="14.45" customHeight="1" x14ac:dyDescent="0.2">
      <c r="A487" s="4">
        <v>2022</v>
      </c>
      <c r="B487" s="4" t="s">
        <v>67</v>
      </c>
      <c r="C487" s="4" t="s">
        <v>68</v>
      </c>
      <c r="D487" s="4" t="s">
        <v>71</v>
      </c>
      <c r="E487" s="4" t="s">
        <v>72</v>
      </c>
      <c r="F487" s="4" t="s">
        <v>150</v>
      </c>
      <c r="G487" s="4" t="s">
        <v>151</v>
      </c>
      <c r="H487" s="4" t="s">
        <v>47</v>
      </c>
      <c r="I487" s="7">
        <v>783</v>
      </c>
      <c r="J487" s="7">
        <v>7118</v>
      </c>
      <c r="K487" s="8">
        <v>579224.99</v>
      </c>
    </row>
    <row r="488" spans="1:11" ht="14.45" customHeight="1" x14ac:dyDescent="0.2">
      <c r="A488" s="4">
        <v>2022</v>
      </c>
      <c r="B488" s="4" t="s">
        <v>67</v>
      </c>
      <c r="C488" s="4" t="s">
        <v>68</v>
      </c>
      <c r="D488" s="4" t="s">
        <v>71</v>
      </c>
      <c r="E488" s="4" t="s">
        <v>72</v>
      </c>
      <c r="F488" s="4" t="s">
        <v>150</v>
      </c>
      <c r="G488" s="4" t="s">
        <v>151</v>
      </c>
      <c r="H488" s="4" t="s">
        <v>48</v>
      </c>
      <c r="I488" s="7">
        <v>0</v>
      </c>
      <c r="J488" s="7">
        <v>64</v>
      </c>
      <c r="K488" s="8">
        <v>5703.3</v>
      </c>
    </row>
    <row r="489" spans="1:11" ht="14.45" customHeight="1" x14ac:dyDescent="0.2">
      <c r="A489" s="4">
        <v>2022</v>
      </c>
      <c r="B489" s="4" t="s">
        <v>73</v>
      </c>
      <c r="C489" s="4" t="s">
        <v>74</v>
      </c>
      <c r="D489" s="4" t="s">
        <v>75</v>
      </c>
      <c r="E489" s="4" t="s">
        <v>76</v>
      </c>
      <c r="F489" s="4" t="s">
        <v>152</v>
      </c>
      <c r="G489" s="4" t="s">
        <v>153</v>
      </c>
      <c r="H489" s="4" t="s">
        <v>47</v>
      </c>
      <c r="I489" s="7">
        <v>776729</v>
      </c>
      <c r="J489" s="7">
        <v>8598235</v>
      </c>
      <c r="K489" s="8">
        <v>23947714.079999998</v>
      </c>
    </row>
    <row r="490" spans="1:11" ht="14.45" customHeight="1" x14ac:dyDescent="0.2">
      <c r="A490" s="4">
        <v>2022</v>
      </c>
      <c r="B490" s="4" t="s">
        <v>73</v>
      </c>
      <c r="C490" s="4" t="s">
        <v>74</v>
      </c>
      <c r="D490" s="4" t="s">
        <v>75</v>
      </c>
      <c r="E490" s="4" t="s">
        <v>76</v>
      </c>
      <c r="F490" s="4" t="s">
        <v>152</v>
      </c>
      <c r="G490" s="4" t="s">
        <v>153</v>
      </c>
      <c r="H490" s="4" t="s">
        <v>48</v>
      </c>
      <c r="I490" s="7">
        <v>0</v>
      </c>
      <c r="J490" s="7">
        <v>64846</v>
      </c>
      <c r="K490" s="8">
        <v>207179.51</v>
      </c>
    </row>
    <row r="491" spans="1:11" ht="14.45" customHeight="1" x14ac:dyDescent="0.2">
      <c r="A491" s="4">
        <v>2022</v>
      </c>
      <c r="B491" s="4" t="s">
        <v>73</v>
      </c>
      <c r="C491" s="4" t="s">
        <v>74</v>
      </c>
      <c r="D491" s="4" t="s">
        <v>75</v>
      </c>
      <c r="E491" s="4" t="s">
        <v>76</v>
      </c>
      <c r="F491" s="4" t="s">
        <v>154</v>
      </c>
      <c r="G491" s="4" t="s">
        <v>155</v>
      </c>
      <c r="H491" s="4" t="s">
        <v>47</v>
      </c>
      <c r="I491" s="7">
        <v>810523</v>
      </c>
      <c r="J491" s="7">
        <v>7360693</v>
      </c>
      <c r="K491" s="8">
        <v>35989698.68</v>
      </c>
    </row>
    <row r="492" spans="1:11" ht="14.45" customHeight="1" x14ac:dyDescent="0.2">
      <c r="A492" s="4">
        <v>2022</v>
      </c>
      <c r="B492" s="4" t="s">
        <v>73</v>
      </c>
      <c r="C492" s="4" t="s">
        <v>74</v>
      </c>
      <c r="D492" s="4" t="s">
        <v>75</v>
      </c>
      <c r="E492" s="4" t="s">
        <v>76</v>
      </c>
      <c r="F492" s="4" t="s">
        <v>154</v>
      </c>
      <c r="G492" s="4" t="s">
        <v>155</v>
      </c>
      <c r="H492" s="4" t="s">
        <v>48</v>
      </c>
      <c r="I492" s="7">
        <v>0</v>
      </c>
      <c r="J492" s="7">
        <v>38162</v>
      </c>
      <c r="K492" s="8">
        <v>290168.69</v>
      </c>
    </row>
    <row r="493" spans="1:11" ht="14.45" customHeight="1" x14ac:dyDescent="0.2">
      <c r="A493" s="4">
        <v>2023</v>
      </c>
      <c r="B493" s="4" t="s">
        <v>61</v>
      </c>
      <c r="C493" s="4" t="s">
        <v>62</v>
      </c>
      <c r="D493" s="4" t="s">
        <v>63</v>
      </c>
      <c r="E493" s="4" t="s">
        <v>64</v>
      </c>
      <c r="F493" s="4" t="s">
        <v>80</v>
      </c>
      <c r="G493" s="4" t="s">
        <v>81</v>
      </c>
      <c r="H493" s="4" t="s">
        <v>47</v>
      </c>
      <c r="I493" s="7"/>
      <c r="J493" s="7"/>
      <c r="K493" s="8"/>
    </row>
    <row r="494" spans="1:11" ht="14.45" customHeight="1" x14ac:dyDescent="0.2">
      <c r="A494" s="4">
        <v>2023</v>
      </c>
      <c r="B494" s="4" t="s">
        <v>61</v>
      </c>
      <c r="C494" s="4" t="s">
        <v>62</v>
      </c>
      <c r="D494" s="4" t="s">
        <v>63</v>
      </c>
      <c r="E494" s="4" t="s">
        <v>64</v>
      </c>
      <c r="F494" s="4" t="s">
        <v>80</v>
      </c>
      <c r="G494" s="4" t="s">
        <v>81</v>
      </c>
      <c r="H494" s="4" t="s">
        <v>48</v>
      </c>
      <c r="I494" s="7"/>
      <c r="J494" s="7"/>
      <c r="K494" s="8"/>
    </row>
    <row r="495" spans="1:11" ht="14.45" customHeight="1" x14ac:dyDescent="0.2">
      <c r="A495" s="4">
        <v>2023</v>
      </c>
      <c r="B495" s="4" t="s">
        <v>61</v>
      </c>
      <c r="C495" s="4" t="s">
        <v>62</v>
      </c>
      <c r="D495" s="4" t="s">
        <v>63</v>
      </c>
      <c r="E495" s="4" t="s">
        <v>64</v>
      </c>
      <c r="F495" s="4" t="s">
        <v>82</v>
      </c>
      <c r="G495" s="4" t="s">
        <v>83</v>
      </c>
      <c r="H495" s="4" t="s">
        <v>47</v>
      </c>
      <c r="I495" s="7">
        <v>1349</v>
      </c>
      <c r="J495" s="7">
        <v>12882</v>
      </c>
      <c r="K495" s="8">
        <v>310865.11</v>
      </c>
    </row>
    <row r="496" spans="1:11" ht="14.45" customHeight="1" x14ac:dyDescent="0.2">
      <c r="A496" s="4">
        <v>2023</v>
      </c>
      <c r="B496" s="4" t="s">
        <v>61</v>
      </c>
      <c r="C496" s="4" t="s">
        <v>62</v>
      </c>
      <c r="D496" s="4" t="s">
        <v>63</v>
      </c>
      <c r="E496" s="4" t="s">
        <v>64</v>
      </c>
      <c r="F496" s="4" t="s">
        <v>82</v>
      </c>
      <c r="G496" s="4" t="s">
        <v>83</v>
      </c>
      <c r="H496" s="4" t="s">
        <v>48</v>
      </c>
      <c r="I496" s="7">
        <v>0</v>
      </c>
      <c r="J496" s="7">
        <v>61</v>
      </c>
      <c r="K496" s="8">
        <v>1602.38</v>
      </c>
    </row>
    <row r="497" spans="1:11" ht="14.45" customHeight="1" x14ac:dyDescent="0.2">
      <c r="A497" s="4">
        <v>2023</v>
      </c>
      <c r="B497" s="4" t="s">
        <v>61</v>
      </c>
      <c r="C497" s="4" t="s">
        <v>62</v>
      </c>
      <c r="D497" s="4" t="s">
        <v>63</v>
      </c>
      <c r="E497" s="4" t="s">
        <v>64</v>
      </c>
      <c r="F497" s="4" t="s">
        <v>84</v>
      </c>
      <c r="G497" s="4" t="s">
        <v>85</v>
      </c>
      <c r="H497" s="4" t="s">
        <v>47</v>
      </c>
      <c r="I497" s="7">
        <v>1171</v>
      </c>
      <c r="J497" s="7">
        <v>11600</v>
      </c>
      <c r="K497" s="8">
        <v>228463.27</v>
      </c>
    </row>
    <row r="498" spans="1:11" ht="14.45" customHeight="1" x14ac:dyDescent="0.2">
      <c r="A498" s="4">
        <v>2023</v>
      </c>
      <c r="B498" s="4" t="s">
        <v>61</v>
      </c>
      <c r="C498" s="4" t="s">
        <v>62</v>
      </c>
      <c r="D498" s="4" t="s">
        <v>63</v>
      </c>
      <c r="E498" s="4" t="s">
        <v>64</v>
      </c>
      <c r="F498" s="4" t="s">
        <v>84</v>
      </c>
      <c r="G498" s="4" t="s">
        <v>85</v>
      </c>
      <c r="H498" s="4" t="s">
        <v>48</v>
      </c>
      <c r="I498" s="7">
        <v>0</v>
      </c>
      <c r="J498" s="7">
        <v>69</v>
      </c>
      <c r="K498" s="8">
        <v>1250.18</v>
      </c>
    </row>
    <row r="499" spans="1:11" ht="14.45" customHeight="1" x14ac:dyDescent="0.2">
      <c r="A499" s="4">
        <v>2023</v>
      </c>
      <c r="B499" s="4" t="s">
        <v>61</v>
      </c>
      <c r="C499" s="4" t="s">
        <v>62</v>
      </c>
      <c r="D499" s="4" t="s">
        <v>63</v>
      </c>
      <c r="E499" s="4" t="s">
        <v>64</v>
      </c>
      <c r="F499" s="4" t="s">
        <v>86</v>
      </c>
      <c r="G499" s="4" t="s">
        <v>87</v>
      </c>
      <c r="H499" s="4" t="s">
        <v>47</v>
      </c>
      <c r="I499" s="7">
        <v>22256</v>
      </c>
      <c r="J499" s="7">
        <v>306134</v>
      </c>
      <c r="K499" s="8">
        <v>2160818.38</v>
      </c>
    </row>
    <row r="500" spans="1:11" ht="14.45" customHeight="1" x14ac:dyDescent="0.2">
      <c r="A500" s="4">
        <v>2023</v>
      </c>
      <c r="B500" s="4" t="s">
        <v>61</v>
      </c>
      <c r="C500" s="4" t="s">
        <v>62</v>
      </c>
      <c r="D500" s="4" t="s">
        <v>63</v>
      </c>
      <c r="E500" s="4" t="s">
        <v>64</v>
      </c>
      <c r="F500" s="4" t="s">
        <v>86</v>
      </c>
      <c r="G500" s="4" t="s">
        <v>87</v>
      </c>
      <c r="H500" s="4" t="s">
        <v>48</v>
      </c>
      <c r="I500" s="7">
        <v>0</v>
      </c>
      <c r="J500" s="7">
        <v>3095</v>
      </c>
      <c r="K500" s="8">
        <v>12101.77</v>
      </c>
    </row>
    <row r="501" spans="1:11" ht="14.45" customHeight="1" x14ac:dyDescent="0.2">
      <c r="A501" s="4">
        <v>2023</v>
      </c>
      <c r="B501" s="4" t="s">
        <v>61</v>
      </c>
      <c r="C501" s="4" t="s">
        <v>62</v>
      </c>
      <c r="D501" s="4" t="s">
        <v>63</v>
      </c>
      <c r="E501" s="4" t="s">
        <v>64</v>
      </c>
      <c r="F501" s="4" t="s">
        <v>88</v>
      </c>
      <c r="G501" s="4" t="s">
        <v>89</v>
      </c>
      <c r="H501" s="4" t="s">
        <v>47</v>
      </c>
      <c r="I501" s="7">
        <v>38566</v>
      </c>
      <c r="J501" s="7">
        <v>333602</v>
      </c>
      <c r="K501" s="8">
        <v>7810191.4100000001</v>
      </c>
    </row>
    <row r="502" spans="1:11" ht="14.45" customHeight="1" x14ac:dyDescent="0.2">
      <c r="A502" s="4">
        <v>2023</v>
      </c>
      <c r="B502" s="4" t="s">
        <v>61</v>
      </c>
      <c r="C502" s="4" t="s">
        <v>62</v>
      </c>
      <c r="D502" s="4" t="s">
        <v>63</v>
      </c>
      <c r="E502" s="4" t="s">
        <v>64</v>
      </c>
      <c r="F502" s="4" t="s">
        <v>88</v>
      </c>
      <c r="G502" s="4" t="s">
        <v>89</v>
      </c>
      <c r="H502" s="4" t="s">
        <v>48</v>
      </c>
      <c r="I502" s="7">
        <v>0</v>
      </c>
      <c r="J502" s="7">
        <v>4333</v>
      </c>
      <c r="K502" s="8">
        <v>80359.460000000006</v>
      </c>
    </row>
    <row r="503" spans="1:11" ht="14.45" customHeight="1" x14ac:dyDescent="0.2">
      <c r="A503" s="4">
        <v>2023</v>
      </c>
      <c r="B503" s="4" t="s">
        <v>61</v>
      </c>
      <c r="C503" s="4" t="s">
        <v>62</v>
      </c>
      <c r="D503" s="4" t="s">
        <v>63</v>
      </c>
      <c r="E503" s="4" t="s">
        <v>64</v>
      </c>
      <c r="F503" s="4" t="s">
        <v>92</v>
      </c>
      <c r="G503" s="4" t="s">
        <v>93</v>
      </c>
      <c r="H503" s="4" t="s">
        <v>47</v>
      </c>
      <c r="I503" s="7">
        <v>74787</v>
      </c>
      <c r="J503" s="7">
        <v>623181</v>
      </c>
      <c r="K503" s="8">
        <v>624802.30000000005</v>
      </c>
    </row>
    <row r="504" spans="1:11" ht="14.45" customHeight="1" x14ac:dyDescent="0.2">
      <c r="A504" s="4">
        <v>2023</v>
      </c>
      <c r="B504" s="4" t="s">
        <v>61</v>
      </c>
      <c r="C504" s="4" t="s">
        <v>62</v>
      </c>
      <c r="D504" s="4" t="s">
        <v>63</v>
      </c>
      <c r="E504" s="4" t="s">
        <v>64</v>
      </c>
      <c r="F504" s="4" t="s">
        <v>92</v>
      </c>
      <c r="G504" s="4" t="s">
        <v>93</v>
      </c>
      <c r="H504" s="4" t="s">
        <v>48</v>
      </c>
      <c r="I504" s="7">
        <v>0</v>
      </c>
      <c r="J504" s="7">
        <v>8705</v>
      </c>
      <c r="K504" s="8">
        <v>7043.2</v>
      </c>
    </row>
    <row r="505" spans="1:11" ht="14.45" customHeight="1" x14ac:dyDescent="0.2">
      <c r="A505" s="4">
        <v>2023</v>
      </c>
      <c r="B505" s="4" t="s">
        <v>61</v>
      </c>
      <c r="C505" s="4" t="s">
        <v>62</v>
      </c>
      <c r="D505" s="4" t="s">
        <v>63</v>
      </c>
      <c r="E505" s="4" t="s">
        <v>64</v>
      </c>
      <c r="F505" s="4" t="s">
        <v>94</v>
      </c>
      <c r="G505" s="4" t="s">
        <v>95</v>
      </c>
      <c r="H505" s="4" t="s">
        <v>47</v>
      </c>
      <c r="I505" s="7">
        <v>717124</v>
      </c>
      <c r="J505" s="7">
        <v>4470861</v>
      </c>
      <c r="K505" s="8">
        <v>4681665.47</v>
      </c>
    </row>
    <row r="506" spans="1:11" ht="14.45" customHeight="1" x14ac:dyDescent="0.2">
      <c r="A506" s="4">
        <v>2023</v>
      </c>
      <c r="B506" s="4" t="s">
        <v>61</v>
      </c>
      <c r="C506" s="4" t="s">
        <v>62</v>
      </c>
      <c r="D506" s="4" t="s">
        <v>63</v>
      </c>
      <c r="E506" s="4" t="s">
        <v>64</v>
      </c>
      <c r="F506" s="4" t="s">
        <v>94</v>
      </c>
      <c r="G506" s="4" t="s">
        <v>95</v>
      </c>
      <c r="H506" s="4" t="s">
        <v>48</v>
      </c>
      <c r="I506" s="7">
        <v>0</v>
      </c>
      <c r="J506" s="7">
        <v>80460</v>
      </c>
      <c r="K506" s="8">
        <v>68213.62</v>
      </c>
    </row>
    <row r="507" spans="1:11" ht="14.45" customHeight="1" x14ac:dyDescent="0.2">
      <c r="A507" s="4">
        <v>2023</v>
      </c>
      <c r="B507" s="4" t="s">
        <v>61</v>
      </c>
      <c r="C507" s="4" t="s">
        <v>62</v>
      </c>
      <c r="D507" s="4" t="s">
        <v>65</v>
      </c>
      <c r="E507" s="4" t="s">
        <v>66</v>
      </c>
      <c r="F507" s="4" t="s">
        <v>96</v>
      </c>
      <c r="G507" s="4" t="s">
        <v>97</v>
      </c>
      <c r="H507" s="4" t="s">
        <v>47</v>
      </c>
      <c r="I507" s="7">
        <v>5</v>
      </c>
      <c r="J507" s="7">
        <v>5</v>
      </c>
      <c r="K507" s="8">
        <v>9.41</v>
      </c>
    </row>
    <row r="508" spans="1:11" ht="14.45" customHeight="1" x14ac:dyDescent="0.2">
      <c r="A508" s="4">
        <v>2023</v>
      </c>
      <c r="B508" s="4" t="s">
        <v>61</v>
      </c>
      <c r="C508" s="4" t="s">
        <v>62</v>
      </c>
      <c r="D508" s="4" t="s">
        <v>65</v>
      </c>
      <c r="E508" s="4" t="s">
        <v>66</v>
      </c>
      <c r="F508" s="4" t="s">
        <v>96</v>
      </c>
      <c r="G508" s="4" t="s">
        <v>97</v>
      </c>
      <c r="H508" s="4" t="s">
        <v>48</v>
      </c>
      <c r="I508" s="7">
        <v>0</v>
      </c>
      <c r="J508" s="7">
        <v>15</v>
      </c>
      <c r="K508" s="8">
        <v>84.44</v>
      </c>
    </row>
    <row r="509" spans="1:11" ht="14.45" customHeight="1" x14ac:dyDescent="0.2">
      <c r="A509" s="4">
        <v>2023</v>
      </c>
      <c r="B509" s="4" t="s">
        <v>61</v>
      </c>
      <c r="C509" s="4" t="s">
        <v>62</v>
      </c>
      <c r="D509" s="4" t="s">
        <v>65</v>
      </c>
      <c r="E509" s="4" t="s">
        <v>66</v>
      </c>
      <c r="F509" s="4" t="s">
        <v>98</v>
      </c>
      <c r="G509" s="4" t="s">
        <v>99</v>
      </c>
      <c r="H509" s="4" t="s">
        <v>47</v>
      </c>
      <c r="I509" s="7">
        <v>3791</v>
      </c>
      <c r="J509" s="7">
        <v>20761</v>
      </c>
      <c r="K509" s="8">
        <v>276388.09999999998</v>
      </c>
    </row>
    <row r="510" spans="1:11" ht="14.45" customHeight="1" x14ac:dyDescent="0.2">
      <c r="A510" s="4">
        <v>2023</v>
      </c>
      <c r="B510" s="4" t="s">
        <v>61</v>
      </c>
      <c r="C510" s="4" t="s">
        <v>62</v>
      </c>
      <c r="D510" s="4" t="s">
        <v>65</v>
      </c>
      <c r="E510" s="4" t="s">
        <v>66</v>
      </c>
      <c r="F510" s="4" t="s">
        <v>98</v>
      </c>
      <c r="G510" s="4" t="s">
        <v>99</v>
      </c>
      <c r="H510" s="4" t="s">
        <v>48</v>
      </c>
      <c r="I510" s="7">
        <v>0</v>
      </c>
      <c r="J510" s="7">
        <v>5418</v>
      </c>
      <c r="K510" s="8">
        <v>31838.43</v>
      </c>
    </row>
    <row r="511" spans="1:11" ht="14.45" customHeight="1" x14ac:dyDescent="0.2">
      <c r="A511" s="4">
        <v>2023</v>
      </c>
      <c r="B511" s="4" t="s">
        <v>61</v>
      </c>
      <c r="C511" s="4" t="s">
        <v>62</v>
      </c>
      <c r="D511" s="4" t="s">
        <v>65</v>
      </c>
      <c r="E511" s="4" t="s">
        <v>66</v>
      </c>
      <c r="F511" s="4" t="s">
        <v>100</v>
      </c>
      <c r="G511" s="4" t="s">
        <v>101</v>
      </c>
      <c r="H511" s="4" t="s">
        <v>47</v>
      </c>
      <c r="I511" s="7">
        <v>794975</v>
      </c>
      <c r="J511" s="7">
        <v>4170348</v>
      </c>
      <c r="K511" s="8">
        <v>8469291.0299999993</v>
      </c>
    </row>
    <row r="512" spans="1:11" ht="14.45" customHeight="1" x14ac:dyDescent="0.2">
      <c r="A512" s="4">
        <v>2023</v>
      </c>
      <c r="B512" s="4" t="s">
        <v>61</v>
      </c>
      <c r="C512" s="4" t="s">
        <v>62</v>
      </c>
      <c r="D512" s="4" t="s">
        <v>65</v>
      </c>
      <c r="E512" s="4" t="s">
        <v>66</v>
      </c>
      <c r="F512" s="4" t="s">
        <v>100</v>
      </c>
      <c r="G512" s="4" t="s">
        <v>101</v>
      </c>
      <c r="H512" s="4" t="s">
        <v>48</v>
      </c>
      <c r="I512" s="7">
        <v>0</v>
      </c>
      <c r="J512" s="7">
        <v>130751</v>
      </c>
      <c r="K512" s="8">
        <v>566556.81999999995</v>
      </c>
    </row>
    <row r="513" spans="1:11" ht="14.45" customHeight="1" x14ac:dyDescent="0.2">
      <c r="A513" s="4">
        <v>2023</v>
      </c>
      <c r="B513" s="4" t="s">
        <v>61</v>
      </c>
      <c r="C513" s="4" t="s">
        <v>62</v>
      </c>
      <c r="D513" s="4" t="s">
        <v>65</v>
      </c>
      <c r="E513" s="4" t="s">
        <v>66</v>
      </c>
      <c r="F513" s="4" t="s">
        <v>102</v>
      </c>
      <c r="G513" s="4" t="s">
        <v>103</v>
      </c>
      <c r="H513" s="4" t="s">
        <v>47</v>
      </c>
      <c r="I513" s="7">
        <v>177413</v>
      </c>
      <c r="J513" s="7">
        <v>1049404</v>
      </c>
      <c r="K513" s="8">
        <v>8735573.2200000007</v>
      </c>
    </row>
    <row r="514" spans="1:11" ht="14.45" customHeight="1" x14ac:dyDescent="0.2">
      <c r="A514" s="4">
        <v>2023</v>
      </c>
      <c r="B514" s="4" t="s">
        <v>61</v>
      </c>
      <c r="C514" s="4" t="s">
        <v>62</v>
      </c>
      <c r="D514" s="4" t="s">
        <v>65</v>
      </c>
      <c r="E514" s="4" t="s">
        <v>66</v>
      </c>
      <c r="F514" s="4" t="s">
        <v>102</v>
      </c>
      <c r="G514" s="4" t="s">
        <v>103</v>
      </c>
      <c r="H514" s="4" t="s">
        <v>48</v>
      </c>
      <c r="I514" s="7">
        <v>0</v>
      </c>
      <c r="J514" s="7">
        <v>36590</v>
      </c>
      <c r="K514" s="8">
        <v>518057.57</v>
      </c>
    </row>
    <row r="515" spans="1:11" ht="14.45" customHeight="1" x14ac:dyDescent="0.2">
      <c r="A515" s="4">
        <v>2023</v>
      </c>
      <c r="B515" s="4" t="s">
        <v>61</v>
      </c>
      <c r="C515" s="4" t="s">
        <v>62</v>
      </c>
      <c r="D515" s="4" t="s">
        <v>65</v>
      </c>
      <c r="E515" s="4" t="s">
        <v>66</v>
      </c>
      <c r="F515" s="4" t="s">
        <v>104</v>
      </c>
      <c r="G515" s="4" t="s">
        <v>105</v>
      </c>
      <c r="H515" s="4" t="s">
        <v>47</v>
      </c>
      <c r="I515" s="7">
        <v>5340</v>
      </c>
      <c r="J515" s="7">
        <v>48420</v>
      </c>
      <c r="K515" s="8">
        <v>280653.58</v>
      </c>
    </row>
    <row r="516" spans="1:11" ht="14.45" customHeight="1" x14ac:dyDescent="0.2">
      <c r="A516" s="4">
        <v>2023</v>
      </c>
      <c r="B516" s="4" t="s">
        <v>61</v>
      </c>
      <c r="C516" s="4" t="s">
        <v>62</v>
      </c>
      <c r="D516" s="4" t="s">
        <v>65</v>
      </c>
      <c r="E516" s="4" t="s">
        <v>66</v>
      </c>
      <c r="F516" s="4" t="s">
        <v>104</v>
      </c>
      <c r="G516" s="4" t="s">
        <v>105</v>
      </c>
      <c r="H516" s="4" t="s">
        <v>48</v>
      </c>
      <c r="I516" s="7">
        <v>0</v>
      </c>
      <c r="J516" s="7">
        <v>693</v>
      </c>
      <c r="K516" s="8">
        <v>2850.17</v>
      </c>
    </row>
    <row r="517" spans="1:11" ht="14.45" customHeight="1" x14ac:dyDescent="0.2">
      <c r="A517" s="4">
        <v>2023</v>
      </c>
      <c r="B517" s="4" t="s">
        <v>67</v>
      </c>
      <c r="C517" s="4" t="s">
        <v>68</v>
      </c>
      <c r="D517" s="4" t="s">
        <v>69</v>
      </c>
      <c r="E517" s="4" t="s">
        <v>70</v>
      </c>
      <c r="F517" s="4" t="s">
        <v>106</v>
      </c>
      <c r="G517" s="4" t="s">
        <v>107</v>
      </c>
      <c r="H517" s="4" t="s">
        <v>47</v>
      </c>
      <c r="I517" s="7">
        <v>2943419</v>
      </c>
      <c r="J517" s="7">
        <v>14999704</v>
      </c>
      <c r="K517" s="8">
        <v>69252888.569999993</v>
      </c>
    </row>
    <row r="518" spans="1:11" ht="14.45" customHeight="1" x14ac:dyDescent="0.2">
      <c r="A518" s="4">
        <v>2023</v>
      </c>
      <c r="B518" s="4" t="s">
        <v>67</v>
      </c>
      <c r="C518" s="4" t="s">
        <v>68</v>
      </c>
      <c r="D518" s="4" t="s">
        <v>69</v>
      </c>
      <c r="E518" s="4" t="s">
        <v>70</v>
      </c>
      <c r="F518" s="4" t="s">
        <v>106</v>
      </c>
      <c r="G518" s="4" t="s">
        <v>107</v>
      </c>
      <c r="H518" s="4" t="s">
        <v>48</v>
      </c>
      <c r="I518" s="7">
        <v>0</v>
      </c>
      <c r="J518" s="7">
        <v>116474</v>
      </c>
      <c r="K518" s="8">
        <v>434099.64</v>
      </c>
    </row>
    <row r="519" spans="1:11" ht="14.45" customHeight="1" x14ac:dyDescent="0.2">
      <c r="A519" s="4">
        <v>2023</v>
      </c>
      <c r="B519" s="4" t="s">
        <v>67</v>
      </c>
      <c r="C519" s="4" t="s">
        <v>68</v>
      </c>
      <c r="D519" s="4" t="s">
        <v>69</v>
      </c>
      <c r="E519" s="4" t="s">
        <v>70</v>
      </c>
      <c r="F519" s="4" t="s">
        <v>108</v>
      </c>
      <c r="G519" s="4" t="s">
        <v>109</v>
      </c>
      <c r="H519" s="4" t="s">
        <v>47</v>
      </c>
      <c r="I519" s="7">
        <v>286682</v>
      </c>
      <c r="J519" s="7">
        <v>1319421</v>
      </c>
      <c r="K519" s="8">
        <v>12903222.789999999</v>
      </c>
    </row>
    <row r="520" spans="1:11" ht="14.45" customHeight="1" x14ac:dyDescent="0.2">
      <c r="A520" s="4">
        <v>2023</v>
      </c>
      <c r="B520" s="4" t="s">
        <v>67</v>
      </c>
      <c r="C520" s="4" t="s">
        <v>68</v>
      </c>
      <c r="D520" s="4" t="s">
        <v>69</v>
      </c>
      <c r="E520" s="4" t="s">
        <v>70</v>
      </c>
      <c r="F520" s="4" t="s">
        <v>108</v>
      </c>
      <c r="G520" s="4" t="s">
        <v>109</v>
      </c>
      <c r="H520" s="4" t="s">
        <v>48</v>
      </c>
      <c r="I520" s="7">
        <v>0</v>
      </c>
      <c r="J520" s="7">
        <v>10079</v>
      </c>
      <c r="K520" s="8">
        <v>72452.27</v>
      </c>
    </row>
    <row r="521" spans="1:11" ht="14.45" customHeight="1" x14ac:dyDescent="0.2">
      <c r="A521" s="4">
        <v>2023</v>
      </c>
      <c r="B521" s="4" t="s">
        <v>67</v>
      </c>
      <c r="C521" s="4" t="s">
        <v>68</v>
      </c>
      <c r="D521" s="4" t="s">
        <v>71</v>
      </c>
      <c r="E521" s="4" t="s">
        <v>72</v>
      </c>
      <c r="F521" s="4" t="s">
        <v>112</v>
      </c>
      <c r="G521" s="4" t="s">
        <v>113</v>
      </c>
      <c r="H521" s="4" t="s">
        <v>47</v>
      </c>
      <c r="I521" s="7">
        <v>741814</v>
      </c>
      <c r="J521" s="7">
        <v>5422316</v>
      </c>
      <c r="K521" s="8">
        <v>21344081.5</v>
      </c>
    </row>
    <row r="522" spans="1:11" ht="14.45" customHeight="1" x14ac:dyDescent="0.2">
      <c r="A522" s="4">
        <v>2023</v>
      </c>
      <c r="B522" s="4" t="s">
        <v>67</v>
      </c>
      <c r="C522" s="4" t="s">
        <v>68</v>
      </c>
      <c r="D522" s="4" t="s">
        <v>71</v>
      </c>
      <c r="E522" s="4" t="s">
        <v>72</v>
      </c>
      <c r="F522" s="4" t="s">
        <v>112</v>
      </c>
      <c r="G522" s="4" t="s">
        <v>113</v>
      </c>
      <c r="H522" s="4" t="s">
        <v>48</v>
      </c>
      <c r="I522" s="7">
        <v>0</v>
      </c>
      <c r="J522" s="7">
        <v>36937</v>
      </c>
      <c r="K522" s="8">
        <v>206480.38</v>
      </c>
    </row>
    <row r="523" spans="1:11" ht="14.45" customHeight="1" x14ac:dyDescent="0.2">
      <c r="A523" s="4">
        <v>2023</v>
      </c>
      <c r="B523" s="4" t="s">
        <v>67</v>
      </c>
      <c r="C523" s="4" t="s">
        <v>68</v>
      </c>
      <c r="D523" s="4" t="s">
        <v>71</v>
      </c>
      <c r="E523" s="4" t="s">
        <v>72</v>
      </c>
      <c r="F523" s="4" t="s">
        <v>114</v>
      </c>
      <c r="G523" s="4" t="s">
        <v>115</v>
      </c>
      <c r="H523" s="4" t="s">
        <v>47</v>
      </c>
      <c r="I523" s="7">
        <v>453</v>
      </c>
      <c r="J523" s="7">
        <v>5538</v>
      </c>
      <c r="K523" s="8">
        <v>155976.95000000001</v>
      </c>
    </row>
    <row r="524" spans="1:11" ht="14.45" customHeight="1" x14ac:dyDescent="0.2">
      <c r="A524" s="4">
        <v>2023</v>
      </c>
      <c r="B524" s="4" t="s">
        <v>67</v>
      </c>
      <c r="C524" s="4" t="s">
        <v>68</v>
      </c>
      <c r="D524" s="4" t="s">
        <v>71</v>
      </c>
      <c r="E524" s="4" t="s">
        <v>72</v>
      </c>
      <c r="F524" s="4" t="s">
        <v>114</v>
      </c>
      <c r="G524" s="4" t="s">
        <v>115</v>
      </c>
      <c r="H524" s="4" t="s">
        <v>48</v>
      </c>
      <c r="I524" s="7">
        <v>0</v>
      </c>
      <c r="J524" s="7">
        <v>44</v>
      </c>
      <c r="K524" s="8">
        <v>1113.96</v>
      </c>
    </row>
    <row r="525" spans="1:11" ht="14.45" customHeight="1" x14ac:dyDescent="0.2">
      <c r="A525" s="4">
        <v>2023</v>
      </c>
      <c r="B525" s="4" t="s">
        <v>67</v>
      </c>
      <c r="C525" s="4" t="s">
        <v>68</v>
      </c>
      <c r="D525" s="4" t="s">
        <v>71</v>
      </c>
      <c r="E525" s="4" t="s">
        <v>72</v>
      </c>
      <c r="F525" s="4" t="s">
        <v>116</v>
      </c>
      <c r="G525" s="4" t="s">
        <v>117</v>
      </c>
      <c r="H525" s="4" t="s">
        <v>47</v>
      </c>
      <c r="I525" s="7">
        <v>68690</v>
      </c>
      <c r="J525" s="7">
        <v>740515</v>
      </c>
      <c r="K525" s="8">
        <v>29021973.82</v>
      </c>
    </row>
    <row r="526" spans="1:11" ht="14.45" customHeight="1" x14ac:dyDescent="0.2">
      <c r="A526" s="4">
        <v>2023</v>
      </c>
      <c r="B526" s="4" t="s">
        <v>67</v>
      </c>
      <c r="C526" s="4" t="s">
        <v>68</v>
      </c>
      <c r="D526" s="4" t="s">
        <v>71</v>
      </c>
      <c r="E526" s="4" t="s">
        <v>72</v>
      </c>
      <c r="F526" s="4" t="s">
        <v>116</v>
      </c>
      <c r="G526" s="4" t="s">
        <v>117</v>
      </c>
      <c r="H526" s="4" t="s">
        <v>48</v>
      </c>
      <c r="I526" s="7">
        <v>0</v>
      </c>
      <c r="J526" s="7">
        <v>6177</v>
      </c>
      <c r="K526" s="8">
        <v>311818.65000000002</v>
      </c>
    </row>
    <row r="527" spans="1:11" ht="14.45" customHeight="1" x14ac:dyDescent="0.2">
      <c r="A527" s="4">
        <v>2023</v>
      </c>
      <c r="B527" s="4" t="s">
        <v>67</v>
      </c>
      <c r="C527" s="4" t="s">
        <v>68</v>
      </c>
      <c r="D527" s="4" t="s">
        <v>71</v>
      </c>
      <c r="E527" s="4" t="s">
        <v>72</v>
      </c>
      <c r="F527" s="4" t="s">
        <v>120</v>
      </c>
      <c r="G527" s="4" t="s">
        <v>121</v>
      </c>
      <c r="H527" s="4" t="s">
        <v>47</v>
      </c>
      <c r="I527" s="7">
        <v>159042</v>
      </c>
      <c r="J527" s="7">
        <v>1791821</v>
      </c>
      <c r="K527" s="8">
        <v>32784550.969999999</v>
      </c>
    </row>
    <row r="528" spans="1:11" ht="14.45" customHeight="1" x14ac:dyDescent="0.2">
      <c r="A528" s="4">
        <v>2023</v>
      </c>
      <c r="B528" s="4" t="s">
        <v>67</v>
      </c>
      <c r="C528" s="4" t="s">
        <v>68</v>
      </c>
      <c r="D528" s="4" t="s">
        <v>71</v>
      </c>
      <c r="E528" s="4" t="s">
        <v>72</v>
      </c>
      <c r="F528" s="4" t="s">
        <v>120</v>
      </c>
      <c r="G528" s="4" t="s">
        <v>121</v>
      </c>
      <c r="H528" s="4" t="s">
        <v>48</v>
      </c>
      <c r="I528" s="7">
        <v>0</v>
      </c>
      <c r="J528" s="7">
        <v>26338</v>
      </c>
      <c r="K528" s="8">
        <v>607276.94999999995</v>
      </c>
    </row>
    <row r="529" spans="1:11" ht="14.45" customHeight="1" x14ac:dyDescent="0.2">
      <c r="A529" s="4">
        <v>2023</v>
      </c>
      <c r="B529" s="4" t="s">
        <v>67</v>
      </c>
      <c r="C529" s="4" t="s">
        <v>68</v>
      </c>
      <c r="D529" s="4" t="s">
        <v>71</v>
      </c>
      <c r="E529" s="4" t="s">
        <v>72</v>
      </c>
      <c r="F529" s="4" t="s">
        <v>122</v>
      </c>
      <c r="G529" s="4" t="s">
        <v>123</v>
      </c>
      <c r="H529" s="4" t="s">
        <v>47</v>
      </c>
      <c r="I529" s="7">
        <v>2112</v>
      </c>
      <c r="J529" s="7">
        <v>26896</v>
      </c>
      <c r="K529" s="8">
        <v>1716511.96</v>
      </c>
    </row>
    <row r="530" spans="1:11" ht="14.45" customHeight="1" x14ac:dyDescent="0.2">
      <c r="A530" s="4">
        <v>2023</v>
      </c>
      <c r="B530" s="4" t="s">
        <v>67</v>
      </c>
      <c r="C530" s="4" t="s">
        <v>68</v>
      </c>
      <c r="D530" s="4" t="s">
        <v>71</v>
      </c>
      <c r="E530" s="4" t="s">
        <v>72</v>
      </c>
      <c r="F530" s="4" t="s">
        <v>122</v>
      </c>
      <c r="G530" s="4" t="s">
        <v>123</v>
      </c>
      <c r="H530" s="4" t="s">
        <v>48</v>
      </c>
      <c r="I530" s="7">
        <v>0</v>
      </c>
      <c r="J530" s="7">
        <v>129</v>
      </c>
      <c r="K530" s="8">
        <v>7915.81</v>
      </c>
    </row>
    <row r="531" spans="1:11" ht="14.45" customHeight="1" x14ac:dyDescent="0.2">
      <c r="A531" s="4">
        <v>2023</v>
      </c>
      <c r="B531" s="4" t="s">
        <v>67</v>
      </c>
      <c r="C531" s="4" t="s">
        <v>68</v>
      </c>
      <c r="D531" s="4" t="s">
        <v>71</v>
      </c>
      <c r="E531" s="4" t="s">
        <v>72</v>
      </c>
      <c r="F531" s="4" t="s">
        <v>124</v>
      </c>
      <c r="G531" s="4" t="s">
        <v>125</v>
      </c>
      <c r="H531" s="4" t="s">
        <v>47</v>
      </c>
      <c r="I531" s="7">
        <v>13983</v>
      </c>
      <c r="J531" s="7">
        <v>161480</v>
      </c>
      <c r="K531" s="8">
        <v>7228081.75</v>
      </c>
    </row>
    <row r="532" spans="1:11" ht="14.45" customHeight="1" x14ac:dyDescent="0.2">
      <c r="A532" s="4">
        <v>2023</v>
      </c>
      <c r="B532" s="4" t="s">
        <v>67</v>
      </c>
      <c r="C532" s="4" t="s">
        <v>68</v>
      </c>
      <c r="D532" s="4" t="s">
        <v>71</v>
      </c>
      <c r="E532" s="4" t="s">
        <v>72</v>
      </c>
      <c r="F532" s="4" t="s">
        <v>124</v>
      </c>
      <c r="G532" s="4" t="s">
        <v>125</v>
      </c>
      <c r="H532" s="4" t="s">
        <v>48</v>
      </c>
      <c r="I532" s="7">
        <v>0</v>
      </c>
      <c r="J532" s="7">
        <v>1192</v>
      </c>
      <c r="K532" s="8">
        <v>48054.48</v>
      </c>
    </row>
    <row r="533" spans="1:11" ht="14.45" customHeight="1" x14ac:dyDescent="0.2">
      <c r="A533" s="4">
        <v>2023</v>
      </c>
      <c r="B533" s="4" t="s">
        <v>67</v>
      </c>
      <c r="C533" s="4" t="s">
        <v>68</v>
      </c>
      <c r="D533" s="4" t="s">
        <v>71</v>
      </c>
      <c r="E533" s="4" t="s">
        <v>72</v>
      </c>
      <c r="F533" s="4" t="s">
        <v>126</v>
      </c>
      <c r="G533" s="4" t="s">
        <v>127</v>
      </c>
      <c r="H533" s="4" t="s">
        <v>47</v>
      </c>
      <c r="I533" s="7">
        <v>315903</v>
      </c>
      <c r="J533" s="7">
        <v>2539690</v>
      </c>
      <c r="K533" s="8">
        <v>46105622</v>
      </c>
    </row>
    <row r="534" spans="1:11" ht="14.45" customHeight="1" x14ac:dyDescent="0.2">
      <c r="A534" s="4">
        <v>2023</v>
      </c>
      <c r="B534" s="4" t="s">
        <v>67</v>
      </c>
      <c r="C534" s="4" t="s">
        <v>68</v>
      </c>
      <c r="D534" s="4" t="s">
        <v>71</v>
      </c>
      <c r="E534" s="4" t="s">
        <v>72</v>
      </c>
      <c r="F534" s="4" t="s">
        <v>126</v>
      </c>
      <c r="G534" s="4" t="s">
        <v>127</v>
      </c>
      <c r="H534" s="4" t="s">
        <v>48</v>
      </c>
      <c r="I534" s="7">
        <v>0</v>
      </c>
      <c r="J534" s="7">
        <v>41366</v>
      </c>
      <c r="K534" s="8">
        <v>510136.77</v>
      </c>
    </row>
    <row r="535" spans="1:11" ht="14.45" customHeight="1" x14ac:dyDescent="0.2">
      <c r="A535" s="4">
        <v>2023</v>
      </c>
      <c r="B535" s="4" t="s">
        <v>67</v>
      </c>
      <c r="C535" s="4" t="s">
        <v>68</v>
      </c>
      <c r="D535" s="4" t="s">
        <v>71</v>
      </c>
      <c r="E535" s="4" t="s">
        <v>72</v>
      </c>
      <c r="F535" s="4" t="s">
        <v>128</v>
      </c>
      <c r="G535" s="4" t="s">
        <v>129</v>
      </c>
      <c r="H535" s="4" t="s">
        <v>47</v>
      </c>
      <c r="I535" s="7">
        <v>1314412</v>
      </c>
      <c r="J535" s="7">
        <v>5269369</v>
      </c>
      <c r="K535" s="8">
        <v>15170562.800000001</v>
      </c>
    </row>
    <row r="536" spans="1:11" ht="14.45" customHeight="1" x14ac:dyDescent="0.2">
      <c r="A536" s="4">
        <v>2023</v>
      </c>
      <c r="B536" s="4" t="s">
        <v>67</v>
      </c>
      <c r="C536" s="4" t="s">
        <v>68</v>
      </c>
      <c r="D536" s="4" t="s">
        <v>71</v>
      </c>
      <c r="E536" s="4" t="s">
        <v>72</v>
      </c>
      <c r="F536" s="4" t="s">
        <v>128</v>
      </c>
      <c r="G536" s="4" t="s">
        <v>129</v>
      </c>
      <c r="H536" s="4" t="s">
        <v>48</v>
      </c>
      <c r="I536" s="7">
        <v>0</v>
      </c>
      <c r="J536" s="7">
        <v>57994</v>
      </c>
      <c r="K536" s="8">
        <v>122070.83</v>
      </c>
    </row>
    <row r="537" spans="1:11" ht="14.45" customHeight="1" x14ac:dyDescent="0.2">
      <c r="A537" s="4">
        <v>2023</v>
      </c>
      <c r="B537" s="4" t="s">
        <v>67</v>
      </c>
      <c r="C537" s="4" t="s">
        <v>68</v>
      </c>
      <c r="D537" s="4" t="s">
        <v>71</v>
      </c>
      <c r="E537" s="4" t="s">
        <v>72</v>
      </c>
      <c r="F537" s="4" t="s">
        <v>132</v>
      </c>
      <c r="G537" s="4" t="s">
        <v>133</v>
      </c>
      <c r="H537" s="4" t="s">
        <v>47</v>
      </c>
      <c r="I537" s="7">
        <v>183753</v>
      </c>
      <c r="J537" s="7">
        <v>1385684</v>
      </c>
      <c r="K537" s="8">
        <v>9741824.8699999992</v>
      </c>
    </row>
    <row r="538" spans="1:11" ht="14.45" customHeight="1" x14ac:dyDescent="0.2">
      <c r="A538" s="4">
        <v>2023</v>
      </c>
      <c r="B538" s="4" t="s">
        <v>67</v>
      </c>
      <c r="C538" s="4" t="s">
        <v>68</v>
      </c>
      <c r="D538" s="4" t="s">
        <v>71</v>
      </c>
      <c r="E538" s="4" t="s">
        <v>72</v>
      </c>
      <c r="F538" s="4" t="s">
        <v>132</v>
      </c>
      <c r="G538" s="4" t="s">
        <v>133</v>
      </c>
      <c r="H538" s="4" t="s">
        <v>48</v>
      </c>
      <c r="I538" s="7">
        <v>0</v>
      </c>
      <c r="J538" s="7">
        <v>34495</v>
      </c>
      <c r="K538" s="8">
        <v>113273.93</v>
      </c>
    </row>
    <row r="539" spans="1:11" ht="14.45" customHeight="1" x14ac:dyDescent="0.2">
      <c r="A539" s="4">
        <v>2023</v>
      </c>
      <c r="B539" s="4" t="s">
        <v>67</v>
      </c>
      <c r="C539" s="4" t="s">
        <v>68</v>
      </c>
      <c r="D539" s="4" t="s">
        <v>71</v>
      </c>
      <c r="E539" s="4" t="s">
        <v>72</v>
      </c>
      <c r="F539" s="4" t="s">
        <v>134</v>
      </c>
      <c r="G539" s="4" t="s">
        <v>135</v>
      </c>
      <c r="H539" s="4" t="s">
        <v>47</v>
      </c>
      <c r="I539" s="7">
        <v>97</v>
      </c>
      <c r="J539" s="7">
        <v>904</v>
      </c>
      <c r="K539" s="8">
        <v>599672.43000000005</v>
      </c>
    </row>
    <row r="540" spans="1:11" ht="14.45" customHeight="1" x14ac:dyDescent="0.2">
      <c r="A540" s="4">
        <v>2023</v>
      </c>
      <c r="B540" s="4" t="s">
        <v>67</v>
      </c>
      <c r="C540" s="4" t="s">
        <v>68</v>
      </c>
      <c r="D540" s="4" t="s">
        <v>71</v>
      </c>
      <c r="E540" s="4" t="s">
        <v>72</v>
      </c>
      <c r="F540" s="4" t="s">
        <v>134</v>
      </c>
      <c r="G540" s="4" t="s">
        <v>135</v>
      </c>
      <c r="H540" s="4" t="s">
        <v>48</v>
      </c>
      <c r="I540" s="7">
        <v>0</v>
      </c>
      <c r="J540" s="7">
        <v>14</v>
      </c>
      <c r="K540" s="8">
        <v>12532.14</v>
      </c>
    </row>
    <row r="541" spans="1:11" ht="14.45" customHeight="1" x14ac:dyDescent="0.2">
      <c r="A541" s="4">
        <v>2023</v>
      </c>
      <c r="B541" s="4" t="s">
        <v>67</v>
      </c>
      <c r="C541" s="4" t="s">
        <v>68</v>
      </c>
      <c r="D541" s="4" t="s">
        <v>71</v>
      </c>
      <c r="E541" s="4" t="s">
        <v>72</v>
      </c>
      <c r="F541" s="4" t="s">
        <v>136</v>
      </c>
      <c r="G541" s="4" t="s">
        <v>137</v>
      </c>
      <c r="H541" s="4" t="s">
        <v>47</v>
      </c>
      <c r="I541" s="7">
        <v>4721</v>
      </c>
      <c r="J541" s="7">
        <v>7008</v>
      </c>
      <c r="K541" s="8">
        <v>371090.59</v>
      </c>
    </row>
    <row r="542" spans="1:11" ht="14.45" customHeight="1" x14ac:dyDescent="0.2">
      <c r="A542" s="4">
        <v>2023</v>
      </c>
      <c r="B542" s="4" t="s">
        <v>67</v>
      </c>
      <c r="C542" s="4" t="s">
        <v>68</v>
      </c>
      <c r="D542" s="4" t="s">
        <v>71</v>
      </c>
      <c r="E542" s="4" t="s">
        <v>72</v>
      </c>
      <c r="F542" s="4" t="s">
        <v>136</v>
      </c>
      <c r="G542" s="4" t="s">
        <v>137</v>
      </c>
      <c r="H542" s="4" t="s">
        <v>48</v>
      </c>
      <c r="I542" s="7">
        <v>0</v>
      </c>
      <c r="J542" s="7">
        <v>1583</v>
      </c>
      <c r="K542" s="8">
        <v>198177.4</v>
      </c>
    </row>
    <row r="543" spans="1:11" ht="14.45" customHeight="1" x14ac:dyDescent="0.2">
      <c r="A543" s="4">
        <v>2023</v>
      </c>
      <c r="B543" s="4" t="s">
        <v>67</v>
      </c>
      <c r="C543" s="4" t="s">
        <v>68</v>
      </c>
      <c r="D543" s="4" t="s">
        <v>71</v>
      </c>
      <c r="E543" s="4" t="s">
        <v>72</v>
      </c>
      <c r="F543" s="4" t="s">
        <v>138</v>
      </c>
      <c r="G543" s="4" t="s">
        <v>139</v>
      </c>
      <c r="H543" s="4" t="s">
        <v>47</v>
      </c>
      <c r="I543" s="7">
        <v>10631</v>
      </c>
      <c r="J543" s="7">
        <v>47591</v>
      </c>
      <c r="K543" s="8">
        <v>766485.65</v>
      </c>
    </row>
    <row r="544" spans="1:11" ht="14.45" customHeight="1" x14ac:dyDescent="0.2">
      <c r="A544" s="4">
        <v>2023</v>
      </c>
      <c r="B544" s="4" t="s">
        <v>67</v>
      </c>
      <c r="C544" s="4" t="s">
        <v>68</v>
      </c>
      <c r="D544" s="4" t="s">
        <v>71</v>
      </c>
      <c r="E544" s="4" t="s">
        <v>72</v>
      </c>
      <c r="F544" s="4" t="s">
        <v>138</v>
      </c>
      <c r="G544" s="4" t="s">
        <v>139</v>
      </c>
      <c r="H544" s="4" t="s">
        <v>48</v>
      </c>
      <c r="I544" s="7">
        <v>0</v>
      </c>
      <c r="J544" s="7">
        <v>522</v>
      </c>
      <c r="K544" s="8">
        <v>6777.14</v>
      </c>
    </row>
    <row r="545" spans="1:11" ht="14.45" customHeight="1" x14ac:dyDescent="0.2">
      <c r="A545" s="4">
        <v>2023</v>
      </c>
      <c r="B545" s="4" t="s">
        <v>67</v>
      </c>
      <c r="C545" s="4" t="s">
        <v>68</v>
      </c>
      <c r="D545" s="4" t="s">
        <v>71</v>
      </c>
      <c r="E545" s="4" t="s">
        <v>72</v>
      </c>
      <c r="F545" s="4" t="s">
        <v>140</v>
      </c>
      <c r="G545" s="4" t="s">
        <v>141</v>
      </c>
      <c r="H545" s="4" t="s">
        <v>47</v>
      </c>
      <c r="I545" s="7">
        <v>2956</v>
      </c>
      <c r="J545" s="7">
        <v>20530</v>
      </c>
      <c r="K545" s="8">
        <v>780291.09</v>
      </c>
    </row>
    <row r="546" spans="1:11" ht="14.45" customHeight="1" x14ac:dyDescent="0.2">
      <c r="A546" s="4">
        <v>2023</v>
      </c>
      <c r="B546" s="4" t="s">
        <v>67</v>
      </c>
      <c r="C546" s="4" t="s">
        <v>68</v>
      </c>
      <c r="D546" s="4" t="s">
        <v>71</v>
      </c>
      <c r="E546" s="4" t="s">
        <v>72</v>
      </c>
      <c r="F546" s="4" t="s">
        <v>140</v>
      </c>
      <c r="G546" s="4" t="s">
        <v>141</v>
      </c>
      <c r="H546" s="4" t="s">
        <v>48</v>
      </c>
      <c r="I546" s="7">
        <v>0</v>
      </c>
      <c r="J546" s="7">
        <v>7959</v>
      </c>
      <c r="K546" s="8">
        <v>327086.19</v>
      </c>
    </row>
    <row r="547" spans="1:11" ht="14.45" customHeight="1" x14ac:dyDescent="0.2">
      <c r="A547" s="4">
        <v>2023</v>
      </c>
      <c r="B547" s="4" t="s">
        <v>67</v>
      </c>
      <c r="C547" s="4" t="s">
        <v>68</v>
      </c>
      <c r="D547" s="4" t="s">
        <v>71</v>
      </c>
      <c r="E547" s="4" t="s">
        <v>72</v>
      </c>
      <c r="F547" s="4" t="s">
        <v>142</v>
      </c>
      <c r="G547" s="4" t="s">
        <v>143</v>
      </c>
      <c r="H547" s="4" t="s">
        <v>47</v>
      </c>
      <c r="I547" s="7"/>
      <c r="J547" s="7"/>
      <c r="K547" s="8"/>
    </row>
    <row r="548" spans="1:11" ht="14.45" customHeight="1" x14ac:dyDescent="0.2">
      <c r="A548" s="4">
        <v>2023</v>
      </c>
      <c r="B548" s="4" t="s">
        <v>67</v>
      </c>
      <c r="C548" s="4" t="s">
        <v>68</v>
      </c>
      <c r="D548" s="4" t="s">
        <v>71</v>
      </c>
      <c r="E548" s="4" t="s">
        <v>72</v>
      </c>
      <c r="F548" s="4" t="s">
        <v>142</v>
      </c>
      <c r="G548" s="4" t="s">
        <v>143</v>
      </c>
      <c r="H548" s="4" t="s">
        <v>48</v>
      </c>
      <c r="I548" s="7">
        <v>0</v>
      </c>
      <c r="J548" s="7">
        <v>6</v>
      </c>
      <c r="K548" s="8">
        <v>24.61</v>
      </c>
    </row>
    <row r="549" spans="1:11" ht="14.45" customHeight="1" x14ac:dyDescent="0.2">
      <c r="A549" s="4">
        <v>2023</v>
      </c>
      <c r="B549" s="4" t="s">
        <v>67</v>
      </c>
      <c r="C549" s="4" t="s">
        <v>68</v>
      </c>
      <c r="D549" s="4" t="s">
        <v>71</v>
      </c>
      <c r="E549" s="4" t="s">
        <v>72</v>
      </c>
      <c r="F549" s="4" t="s">
        <v>144</v>
      </c>
      <c r="G549" s="4" t="s">
        <v>145</v>
      </c>
      <c r="H549" s="4" t="s">
        <v>47</v>
      </c>
      <c r="I549" s="7">
        <v>644929</v>
      </c>
      <c r="J549" s="7">
        <v>5008133</v>
      </c>
      <c r="K549" s="8">
        <v>28723997.739999998</v>
      </c>
    </row>
    <row r="550" spans="1:11" ht="14.45" customHeight="1" x14ac:dyDescent="0.2">
      <c r="A550" s="4">
        <v>2023</v>
      </c>
      <c r="B550" s="4" t="s">
        <v>67</v>
      </c>
      <c r="C550" s="4" t="s">
        <v>68</v>
      </c>
      <c r="D550" s="4" t="s">
        <v>71</v>
      </c>
      <c r="E550" s="4" t="s">
        <v>72</v>
      </c>
      <c r="F550" s="4" t="s">
        <v>144</v>
      </c>
      <c r="G550" s="4" t="s">
        <v>145</v>
      </c>
      <c r="H550" s="4" t="s">
        <v>48</v>
      </c>
      <c r="I550" s="7">
        <v>0</v>
      </c>
      <c r="J550" s="7">
        <v>75867</v>
      </c>
      <c r="K550" s="8">
        <v>697399.88</v>
      </c>
    </row>
    <row r="551" spans="1:11" ht="14.45" customHeight="1" x14ac:dyDescent="0.2">
      <c r="A551" s="4">
        <v>2023</v>
      </c>
      <c r="B551" s="4" t="s">
        <v>67</v>
      </c>
      <c r="C551" s="4" t="s">
        <v>68</v>
      </c>
      <c r="D551" s="4" t="s">
        <v>71</v>
      </c>
      <c r="E551" s="4" t="s">
        <v>72</v>
      </c>
      <c r="F551" s="4" t="s">
        <v>146</v>
      </c>
      <c r="G551" s="4" t="s">
        <v>147</v>
      </c>
      <c r="H551" s="4" t="s">
        <v>47</v>
      </c>
      <c r="I551" s="7">
        <v>97</v>
      </c>
      <c r="J551" s="7">
        <v>1036</v>
      </c>
      <c r="K551" s="8">
        <v>119384.09</v>
      </c>
    </row>
    <row r="552" spans="1:11" ht="14.45" customHeight="1" x14ac:dyDescent="0.2">
      <c r="A552" s="4">
        <v>2023</v>
      </c>
      <c r="B552" s="4" t="s">
        <v>67</v>
      </c>
      <c r="C552" s="4" t="s">
        <v>68</v>
      </c>
      <c r="D552" s="4" t="s">
        <v>71</v>
      </c>
      <c r="E552" s="4" t="s">
        <v>72</v>
      </c>
      <c r="F552" s="4" t="s">
        <v>146</v>
      </c>
      <c r="G552" s="4" t="s">
        <v>147</v>
      </c>
      <c r="H552" s="4" t="s">
        <v>48</v>
      </c>
      <c r="I552" s="7">
        <v>0</v>
      </c>
      <c r="J552" s="7">
        <v>10</v>
      </c>
      <c r="K552" s="8">
        <v>1411.47</v>
      </c>
    </row>
    <row r="553" spans="1:11" ht="14.45" customHeight="1" x14ac:dyDescent="0.2">
      <c r="A553" s="4">
        <v>2023</v>
      </c>
      <c r="B553" s="4" t="s">
        <v>67</v>
      </c>
      <c r="C553" s="4" t="s">
        <v>68</v>
      </c>
      <c r="D553" s="4" t="s">
        <v>71</v>
      </c>
      <c r="E553" s="4" t="s">
        <v>72</v>
      </c>
      <c r="F553" s="4" t="s">
        <v>150</v>
      </c>
      <c r="G553" s="4" t="s">
        <v>151</v>
      </c>
      <c r="H553" s="4" t="s">
        <v>47</v>
      </c>
      <c r="I553" s="7">
        <v>287</v>
      </c>
      <c r="J553" s="7">
        <v>2016</v>
      </c>
      <c r="K553" s="8">
        <v>99065.600000000006</v>
      </c>
    </row>
    <row r="554" spans="1:11" ht="14.45" customHeight="1" x14ac:dyDescent="0.2">
      <c r="A554" s="4">
        <v>2023</v>
      </c>
      <c r="B554" s="4" t="s">
        <v>67</v>
      </c>
      <c r="C554" s="4" t="s">
        <v>68</v>
      </c>
      <c r="D554" s="4" t="s">
        <v>71</v>
      </c>
      <c r="E554" s="4" t="s">
        <v>72</v>
      </c>
      <c r="F554" s="4" t="s">
        <v>150</v>
      </c>
      <c r="G554" s="4" t="s">
        <v>151</v>
      </c>
      <c r="H554" s="4" t="s">
        <v>48</v>
      </c>
      <c r="I554" s="7">
        <v>0</v>
      </c>
      <c r="J554" s="7">
        <v>23</v>
      </c>
      <c r="K554" s="8">
        <v>5838.61</v>
      </c>
    </row>
    <row r="555" spans="1:11" ht="14.45" customHeight="1" x14ac:dyDescent="0.2">
      <c r="A555" s="4">
        <v>2023</v>
      </c>
      <c r="B555" s="4" t="s">
        <v>73</v>
      </c>
      <c r="C555" s="4" t="s">
        <v>74</v>
      </c>
      <c r="D555" s="4" t="s">
        <v>75</v>
      </c>
      <c r="E555" s="4" t="s">
        <v>76</v>
      </c>
      <c r="F555" s="4" t="s">
        <v>152</v>
      </c>
      <c r="G555" s="4" t="s">
        <v>153</v>
      </c>
      <c r="H555" s="4" t="s">
        <v>47</v>
      </c>
      <c r="I555" s="7">
        <v>815730</v>
      </c>
      <c r="J555" s="7">
        <v>9018314</v>
      </c>
      <c r="K555" s="8">
        <v>22942145.75</v>
      </c>
    </row>
    <row r="556" spans="1:11" ht="14.45" customHeight="1" x14ac:dyDescent="0.2">
      <c r="A556" s="4">
        <v>2023</v>
      </c>
      <c r="B556" s="4" t="s">
        <v>73</v>
      </c>
      <c r="C556" s="4" t="s">
        <v>74</v>
      </c>
      <c r="D556" s="4" t="s">
        <v>75</v>
      </c>
      <c r="E556" s="4" t="s">
        <v>76</v>
      </c>
      <c r="F556" s="4" t="s">
        <v>152</v>
      </c>
      <c r="G556" s="4" t="s">
        <v>153</v>
      </c>
      <c r="H556" s="4" t="s">
        <v>48</v>
      </c>
      <c r="I556" s="7">
        <v>0</v>
      </c>
      <c r="J556" s="7">
        <v>64846</v>
      </c>
      <c r="K556" s="8">
        <v>199005.02</v>
      </c>
    </row>
    <row r="557" spans="1:11" ht="14.45" customHeight="1" x14ac:dyDescent="0.2">
      <c r="A557" s="4">
        <v>2023</v>
      </c>
      <c r="B557" s="4" t="s">
        <v>73</v>
      </c>
      <c r="C557" s="4" t="s">
        <v>74</v>
      </c>
      <c r="D557" s="4" t="s">
        <v>75</v>
      </c>
      <c r="E557" s="4" t="s">
        <v>76</v>
      </c>
      <c r="F557" s="4" t="s">
        <v>154</v>
      </c>
      <c r="G557" s="4" t="s">
        <v>155</v>
      </c>
      <c r="H557" s="4" t="s">
        <v>47</v>
      </c>
      <c r="I557" s="7">
        <v>803079</v>
      </c>
      <c r="J557" s="7">
        <v>7379503</v>
      </c>
      <c r="K557" s="8">
        <v>43519728.119999997</v>
      </c>
    </row>
    <row r="558" spans="1:11" ht="14.45" customHeight="1" x14ac:dyDescent="0.2">
      <c r="A558" s="4">
        <v>2023</v>
      </c>
      <c r="B558" s="4" t="s">
        <v>73</v>
      </c>
      <c r="C558" s="4" t="s">
        <v>74</v>
      </c>
      <c r="D558" s="4" t="s">
        <v>75</v>
      </c>
      <c r="E558" s="4" t="s">
        <v>76</v>
      </c>
      <c r="F558" s="4" t="s">
        <v>154</v>
      </c>
      <c r="G558" s="4" t="s">
        <v>155</v>
      </c>
      <c r="H558" s="4" t="s">
        <v>48</v>
      </c>
      <c r="I558" s="7">
        <v>0</v>
      </c>
      <c r="J558" s="7">
        <v>35219</v>
      </c>
      <c r="K558" s="8">
        <v>303363.53999999998</v>
      </c>
    </row>
    <row r="559" spans="1:11" ht="14.45" customHeight="1" x14ac:dyDescent="0.2">
      <c r="A559" s="4">
        <v>2024</v>
      </c>
      <c r="B559" s="4" t="s">
        <v>61</v>
      </c>
      <c r="C559" s="4" t="s">
        <v>62</v>
      </c>
      <c r="D559" s="4" t="s">
        <v>63</v>
      </c>
      <c r="E559" s="4" t="s">
        <v>64</v>
      </c>
      <c r="F559" s="4" t="s">
        <v>82</v>
      </c>
      <c r="G559" s="4" t="s">
        <v>83</v>
      </c>
      <c r="H559" s="4" t="s">
        <v>47</v>
      </c>
      <c r="I559" s="7">
        <v>1124</v>
      </c>
      <c r="J559" s="7">
        <v>11249</v>
      </c>
      <c r="K559" s="8">
        <v>298768.31</v>
      </c>
    </row>
    <row r="560" spans="1:11" ht="14.45" customHeight="1" x14ac:dyDescent="0.2">
      <c r="A560" s="4">
        <v>2024</v>
      </c>
      <c r="B560" s="4" t="s">
        <v>61</v>
      </c>
      <c r="C560" s="4" t="s">
        <v>62</v>
      </c>
      <c r="D560" s="4" t="s">
        <v>63</v>
      </c>
      <c r="E560" s="4" t="s">
        <v>64</v>
      </c>
      <c r="F560" s="4" t="s">
        <v>82</v>
      </c>
      <c r="G560" s="4" t="s">
        <v>83</v>
      </c>
      <c r="H560" s="4" t="s">
        <v>48</v>
      </c>
      <c r="I560" s="7">
        <v>0</v>
      </c>
      <c r="J560" s="7">
        <v>61</v>
      </c>
      <c r="K560" s="8">
        <v>1564.98</v>
      </c>
    </row>
    <row r="561" spans="1:11" ht="14.45" customHeight="1" x14ac:dyDescent="0.2">
      <c r="A561" s="4">
        <v>2024</v>
      </c>
      <c r="B561" s="4" t="s">
        <v>61</v>
      </c>
      <c r="C561" s="4" t="s">
        <v>62</v>
      </c>
      <c r="D561" s="4" t="s">
        <v>63</v>
      </c>
      <c r="E561" s="4" t="s">
        <v>64</v>
      </c>
      <c r="F561" s="4" t="s">
        <v>84</v>
      </c>
      <c r="G561" s="4" t="s">
        <v>85</v>
      </c>
      <c r="H561" s="4" t="s">
        <v>47</v>
      </c>
      <c r="I561" s="7">
        <v>1045</v>
      </c>
      <c r="J561" s="7">
        <v>10368</v>
      </c>
      <c r="K561" s="8">
        <v>166402.88</v>
      </c>
    </row>
    <row r="562" spans="1:11" ht="14.45" customHeight="1" x14ac:dyDescent="0.2">
      <c r="A562" s="4">
        <v>2024</v>
      </c>
      <c r="B562" s="4" t="s">
        <v>61</v>
      </c>
      <c r="C562" s="4" t="s">
        <v>62</v>
      </c>
      <c r="D562" s="4" t="s">
        <v>63</v>
      </c>
      <c r="E562" s="4" t="s">
        <v>64</v>
      </c>
      <c r="F562" s="4" t="s">
        <v>84</v>
      </c>
      <c r="G562" s="4" t="s">
        <v>85</v>
      </c>
      <c r="H562" s="4" t="s">
        <v>48</v>
      </c>
      <c r="I562" s="7">
        <v>0</v>
      </c>
      <c r="J562" s="7">
        <v>108</v>
      </c>
      <c r="K562" s="8">
        <v>1347.6</v>
      </c>
    </row>
    <row r="563" spans="1:11" ht="14.45" customHeight="1" x14ac:dyDescent="0.2">
      <c r="A563" s="4">
        <v>2024</v>
      </c>
      <c r="B563" s="4" t="s">
        <v>61</v>
      </c>
      <c r="C563" s="4" t="s">
        <v>62</v>
      </c>
      <c r="D563" s="4" t="s">
        <v>63</v>
      </c>
      <c r="E563" s="4" t="s">
        <v>64</v>
      </c>
      <c r="F563" s="4" t="s">
        <v>86</v>
      </c>
      <c r="G563" s="4" t="s">
        <v>87</v>
      </c>
      <c r="H563" s="4" t="s">
        <v>47</v>
      </c>
      <c r="I563" s="7">
        <v>18263</v>
      </c>
      <c r="J563" s="7">
        <v>271705</v>
      </c>
      <c r="K563" s="8">
        <v>2369556.19</v>
      </c>
    </row>
    <row r="564" spans="1:11" ht="14.45" customHeight="1" x14ac:dyDescent="0.2">
      <c r="A564" s="4">
        <v>2024</v>
      </c>
      <c r="B564" s="4" t="s">
        <v>61</v>
      </c>
      <c r="C564" s="4" t="s">
        <v>62</v>
      </c>
      <c r="D564" s="4" t="s">
        <v>63</v>
      </c>
      <c r="E564" s="4" t="s">
        <v>64</v>
      </c>
      <c r="F564" s="4" t="s">
        <v>86</v>
      </c>
      <c r="G564" s="4" t="s">
        <v>87</v>
      </c>
      <c r="H564" s="4" t="s">
        <v>48</v>
      </c>
      <c r="I564" s="7">
        <v>0</v>
      </c>
      <c r="J564" s="7">
        <v>2336</v>
      </c>
      <c r="K564" s="8">
        <v>9468.98</v>
      </c>
    </row>
    <row r="565" spans="1:11" ht="14.45" customHeight="1" x14ac:dyDescent="0.2">
      <c r="A565" s="4">
        <v>2024</v>
      </c>
      <c r="B565" s="4" t="s">
        <v>61</v>
      </c>
      <c r="C565" s="4" t="s">
        <v>62</v>
      </c>
      <c r="D565" s="4" t="s">
        <v>63</v>
      </c>
      <c r="E565" s="4" t="s">
        <v>64</v>
      </c>
      <c r="F565" s="4" t="s">
        <v>88</v>
      </c>
      <c r="G565" s="4" t="s">
        <v>89</v>
      </c>
      <c r="H565" s="4" t="s">
        <v>47</v>
      </c>
      <c r="I565" s="7">
        <v>33234</v>
      </c>
      <c r="J565" s="7">
        <v>331655</v>
      </c>
      <c r="K565" s="8">
        <v>7306088.6600000001</v>
      </c>
    </row>
    <row r="566" spans="1:11" ht="14.45" customHeight="1" x14ac:dyDescent="0.2">
      <c r="A566" s="4">
        <v>2024</v>
      </c>
      <c r="B566" s="4" t="s">
        <v>61</v>
      </c>
      <c r="C566" s="4" t="s">
        <v>62</v>
      </c>
      <c r="D566" s="4" t="s">
        <v>63</v>
      </c>
      <c r="E566" s="4" t="s">
        <v>64</v>
      </c>
      <c r="F566" s="4" t="s">
        <v>88</v>
      </c>
      <c r="G566" s="4" t="s">
        <v>89</v>
      </c>
      <c r="H566" s="4" t="s">
        <v>48</v>
      </c>
      <c r="I566" s="7">
        <v>0</v>
      </c>
      <c r="J566" s="7">
        <v>4076</v>
      </c>
      <c r="K566" s="8">
        <v>62884.9</v>
      </c>
    </row>
    <row r="567" spans="1:11" ht="14.45" customHeight="1" x14ac:dyDescent="0.2">
      <c r="A567" s="4">
        <v>2024</v>
      </c>
      <c r="B567" s="4" t="s">
        <v>61</v>
      </c>
      <c r="C567" s="4" t="s">
        <v>62</v>
      </c>
      <c r="D567" s="4" t="s">
        <v>63</v>
      </c>
      <c r="E567" s="4" t="s">
        <v>64</v>
      </c>
      <c r="F567" s="4" t="s">
        <v>92</v>
      </c>
      <c r="G567" s="4" t="s">
        <v>93</v>
      </c>
      <c r="H567" s="4" t="s">
        <v>47</v>
      </c>
      <c r="I567" s="7">
        <v>60602</v>
      </c>
      <c r="J567" s="7">
        <v>577716</v>
      </c>
      <c r="K567" s="8">
        <v>593720.63</v>
      </c>
    </row>
    <row r="568" spans="1:11" ht="14.45" customHeight="1" x14ac:dyDescent="0.2">
      <c r="A568" s="4">
        <v>2024</v>
      </c>
      <c r="B568" s="4" t="s">
        <v>61</v>
      </c>
      <c r="C568" s="4" t="s">
        <v>62</v>
      </c>
      <c r="D568" s="4" t="s">
        <v>63</v>
      </c>
      <c r="E568" s="4" t="s">
        <v>64</v>
      </c>
      <c r="F568" s="4" t="s">
        <v>92</v>
      </c>
      <c r="G568" s="4" t="s">
        <v>93</v>
      </c>
      <c r="H568" s="4" t="s">
        <v>48</v>
      </c>
      <c r="I568" s="7">
        <v>0</v>
      </c>
      <c r="J568" s="7">
        <v>8193</v>
      </c>
      <c r="K568" s="8">
        <v>6696.8</v>
      </c>
    </row>
    <row r="569" spans="1:11" ht="14.45" customHeight="1" x14ac:dyDescent="0.2">
      <c r="A569" s="4">
        <v>2024</v>
      </c>
      <c r="B569" s="4" t="s">
        <v>61</v>
      </c>
      <c r="C569" s="4" t="s">
        <v>62</v>
      </c>
      <c r="D569" s="4" t="s">
        <v>63</v>
      </c>
      <c r="E569" s="4" t="s">
        <v>64</v>
      </c>
      <c r="F569" s="4" t="s">
        <v>94</v>
      </c>
      <c r="G569" s="4" t="s">
        <v>95</v>
      </c>
      <c r="H569" s="4" t="s">
        <v>47</v>
      </c>
      <c r="I569" s="7">
        <v>682700</v>
      </c>
      <c r="J569" s="7">
        <v>4301137</v>
      </c>
      <c r="K569" s="8">
        <v>3961972.89</v>
      </c>
    </row>
    <row r="570" spans="1:11" ht="14.45" customHeight="1" x14ac:dyDescent="0.2">
      <c r="A570" s="4">
        <v>2024</v>
      </c>
      <c r="B570" s="4" t="s">
        <v>61</v>
      </c>
      <c r="C570" s="4" t="s">
        <v>62</v>
      </c>
      <c r="D570" s="4" t="s">
        <v>63</v>
      </c>
      <c r="E570" s="4" t="s">
        <v>64</v>
      </c>
      <c r="F570" s="4" t="s">
        <v>94</v>
      </c>
      <c r="G570" s="4" t="s">
        <v>95</v>
      </c>
      <c r="H570" s="4" t="s">
        <v>48</v>
      </c>
      <c r="I570" s="7">
        <v>0</v>
      </c>
      <c r="J570" s="7">
        <v>81269</v>
      </c>
      <c r="K570" s="8">
        <v>60124.53</v>
      </c>
    </row>
    <row r="571" spans="1:11" ht="14.45" customHeight="1" x14ac:dyDescent="0.2">
      <c r="A571" s="4">
        <v>2024</v>
      </c>
      <c r="B571" s="4" t="s">
        <v>61</v>
      </c>
      <c r="C571" s="4" t="s">
        <v>62</v>
      </c>
      <c r="D571" s="4" t="s">
        <v>65</v>
      </c>
      <c r="E571" s="4" t="s">
        <v>66</v>
      </c>
      <c r="F571" s="4" t="s">
        <v>96</v>
      </c>
      <c r="G571" s="4" t="s">
        <v>97</v>
      </c>
      <c r="H571" s="4" t="s">
        <v>47</v>
      </c>
      <c r="I571" s="7">
        <v>8</v>
      </c>
      <c r="J571" s="7">
        <v>8</v>
      </c>
      <c r="K571" s="8">
        <v>22.15</v>
      </c>
    </row>
    <row r="572" spans="1:11" ht="14.45" customHeight="1" x14ac:dyDescent="0.2">
      <c r="A572" s="4">
        <v>2024</v>
      </c>
      <c r="B572" s="4" t="s">
        <v>61</v>
      </c>
      <c r="C572" s="4" t="s">
        <v>62</v>
      </c>
      <c r="D572" s="4" t="s">
        <v>65</v>
      </c>
      <c r="E572" s="4" t="s">
        <v>66</v>
      </c>
      <c r="F572" s="4" t="s">
        <v>96</v>
      </c>
      <c r="G572" s="4" t="s">
        <v>97</v>
      </c>
      <c r="H572" s="4" t="s">
        <v>48</v>
      </c>
      <c r="I572" s="7">
        <v>0</v>
      </c>
      <c r="J572" s="7">
        <v>18</v>
      </c>
      <c r="K572" s="8">
        <v>37.35</v>
      </c>
    </row>
    <row r="573" spans="1:11" ht="14.45" customHeight="1" x14ac:dyDescent="0.2">
      <c r="A573" s="4">
        <v>2024</v>
      </c>
      <c r="B573" s="4" t="s">
        <v>61</v>
      </c>
      <c r="C573" s="4" t="s">
        <v>62</v>
      </c>
      <c r="D573" s="4" t="s">
        <v>65</v>
      </c>
      <c r="E573" s="4" t="s">
        <v>66</v>
      </c>
      <c r="F573" s="4" t="s">
        <v>98</v>
      </c>
      <c r="G573" s="4" t="s">
        <v>99</v>
      </c>
      <c r="H573" s="4" t="s">
        <v>47</v>
      </c>
      <c r="I573" s="7">
        <v>3232</v>
      </c>
      <c r="J573" s="7">
        <v>18000</v>
      </c>
      <c r="K573" s="8">
        <v>186224.16</v>
      </c>
    </row>
    <row r="574" spans="1:11" ht="14.45" customHeight="1" x14ac:dyDescent="0.2">
      <c r="A574" s="4">
        <v>2024</v>
      </c>
      <c r="B574" s="4" t="s">
        <v>61</v>
      </c>
      <c r="C574" s="4" t="s">
        <v>62</v>
      </c>
      <c r="D574" s="4" t="s">
        <v>65</v>
      </c>
      <c r="E574" s="4" t="s">
        <v>66</v>
      </c>
      <c r="F574" s="4" t="s">
        <v>98</v>
      </c>
      <c r="G574" s="4" t="s">
        <v>99</v>
      </c>
      <c r="H574" s="4" t="s">
        <v>48</v>
      </c>
      <c r="I574" s="7">
        <v>0</v>
      </c>
      <c r="J574" s="7">
        <v>6407</v>
      </c>
      <c r="K574" s="8">
        <v>28015.38</v>
      </c>
    </row>
    <row r="575" spans="1:11" ht="14.45" customHeight="1" x14ac:dyDescent="0.2">
      <c r="A575" s="4">
        <v>2024</v>
      </c>
      <c r="B575" s="4" t="s">
        <v>61</v>
      </c>
      <c r="C575" s="4" t="s">
        <v>62</v>
      </c>
      <c r="D575" s="4" t="s">
        <v>65</v>
      </c>
      <c r="E575" s="4" t="s">
        <v>66</v>
      </c>
      <c r="F575" s="4" t="s">
        <v>100</v>
      </c>
      <c r="G575" s="4" t="s">
        <v>101</v>
      </c>
      <c r="H575" s="4" t="s">
        <v>47</v>
      </c>
      <c r="I575" s="7">
        <v>721806</v>
      </c>
      <c r="J575" s="7">
        <v>3956026</v>
      </c>
      <c r="K575" s="8">
        <v>4750188.46</v>
      </c>
    </row>
    <row r="576" spans="1:11" ht="14.45" customHeight="1" x14ac:dyDescent="0.2">
      <c r="A576" s="4">
        <v>2024</v>
      </c>
      <c r="B576" s="4" t="s">
        <v>61</v>
      </c>
      <c r="C576" s="4" t="s">
        <v>62</v>
      </c>
      <c r="D576" s="4" t="s">
        <v>65</v>
      </c>
      <c r="E576" s="4" t="s">
        <v>66</v>
      </c>
      <c r="F576" s="4" t="s">
        <v>100</v>
      </c>
      <c r="G576" s="4" t="s">
        <v>101</v>
      </c>
      <c r="H576" s="4" t="s">
        <v>48</v>
      </c>
      <c r="I576" s="7">
        <v>0</v>
      </c>
      <c r="J576" s="7">
        <v>124417</v>
      </c>
      <c r="K576" s="8">
        <v>535346.38</v>
      </c>
    </row>
    <row r="577" spans="1:11" ht="14.45" customHeight="1" x14ac:dyDescent="0.2">
      <c r="A577" s="4">
        <v>2024</v>
      </c>
      <c r="B577" s="4" t="s">
        <v>61</v>
      </c>
      <c r="C577" s="4" t="s">
        <v>62</v>
      </c>
      <c r="D577" s="4" t="s">
        <v>65</v>
      </c>
      <c r="E577" s="4" t="s">
        <v>66</v>
      </c>
      <c r="F577" s="4" t="s">
        <v>102</v>
      </c>
      <c r="G577" s="4" t="s">
        <v>103</v>
      </c>
      <c r="H577" s="4" t="s">
        <v>47</v>
      </c>
      <c r="I577" s="7">
        <v>172306</v>
      </c>
      <c r="J577" s="7">
        <v>1034434</v>
      </c>
      <c r="K577" s="8">
        <v>7807863.54</v>
      </c>
    </row>
    <row r="578" spans="1:11" ht="14.45" customHeight="1" x14ac:dyDescent="0.2">
      <c r="A578" s="4">
        <v>2024</v>
      </c>
      <c r="B578" s="4" t="s">
        <v>61</v>
      </c>
      <c r="C578" s="4" t="s">
        <v>62</v>
      </c>
      <c r="D578" s="4" t="s">
        <v>65</v>
      </c>
      <c r="E578" s="4" t="s">
        <v>66</v>
      </c>
      <c r="F578" s="4" t="s">
        <v>102</v>
      </c>
      <c r="G578" s="4" t="s">
        <v>103</v>
      </c>
      <c r="H578" s="4" t="s">
        <v>48</v>
      </c>
      <c r="I578" s="7">
        <v>0</v>
      </c>
      <c r="J578" s="7">
        <v>37173</v>
      </c>
      <c r="K578" s="8">
        <v>391487.43</v>
      </c>
    </row>
    <row r="579" spans="1:11" ht="14.45" customHeight="1" x14ac:dyDescent="0.2">
      <c r="A579" s="4">
        <v>2024</v>
      </c>
      <c r="B579" s="4" t="s">
        <v>61</v>
      </c>
      <c r="C579" s="4" t="s">
        <v>62</v>
      </c>
      <c r="D579" s="4" t="s">
        <v>65</v>
      </c>
      <c r="E579" s="4" t="s">
        <v>66</v>
      </c>
      <c r="F579" s="4" t="s">
        <v>104</v>
      </c>
      <c r="G579" s="4" t="s">
        <v>105</v>
      </c>
      <c r="H579" s="4" t="s">
        <v>47</v>
      </c>
      <c r="I579" s="7">
        <v>4626</v>
      </c>
      <c r="J579" s="7">
        <v>43600</v>
      </c>
      <c r="K579" s="8">
        <v>242971.21</v>
      </c>
    </row>
    <row r="580" spans="1:11" ht="14.45" customHeight="1" x14ac:dyDescent="0.2">
      <c r="A580" s="4">
        <v>2024</v>
      </c>
      <c r="B580" s="4" t="s">
        <v>61</v>
      </c>
      <c r="C580" s="4" t="s">
        <v>62</v>
      </c>
      <c r="D580" s="4" t="s">
        <v>65</v>
      </c>
      <c r="E580" s="4" t="s">
        <v>66</v>
      </c>
      <c r="F580" s="4" t="s">
        <v>104</v>
      </c>
      <c r="G580" s="4" t="s">
        <v>105</v>
      </c>
      <c r="H580" s="4" t="s">
        <v>48</v>
      </c>
      <c r="I580" s="7">
        <v>0</v>
      </c>
      <c r="J580" s="7">
        <v>679</v>
      </c>
      <c r="K580" s="8">
        <v>2982.77</v>
      </c>
    </row>
    <row r="581" spans="1:11" ht="14.45" customHeight="1" x14ac:dyDescent="0.2">
      <c r="A581" s="4">
        <v>2024</v>
      </c>
      <c r="B581" s="4" t="s">
        <v>67</v>
      </c>
      <c r="C581" s="4" t="s">
        <v>68</v>
      </c>
      <c r="D581" s="4" t="s">
        <v>69</v>
      </c>
      <c r="E581" s="4" t="s">
        <v>70</v>
      </c>
      <c r="F581" s="4" t="s">
        <v>106</v>
      </c>
      <c r="G581" s="4" t="s">
        <v>107</v>
      </c>
      <c r="H581" s="4" t="s">
        <v>47</v>
      </c>
      <c r="I581" s="7">
        <v>2913370</v>
      </c>
      <c r="J581" s="7">
        <v>15083989</v>
      </c>
      <c r="K581" s="8">
        <v>70437670.75</v>
      </c>
    </row>
    <row r="582" spans="1:11" ht="14.45" customHeight="1" x14ac:dyDescent="0.2">
      <c r="A582" s="4">
        <v>2024</v>
      </c>
      <c r="B582" s="4" t="s">
        <v>67</v>
      </c>
      <c r="C582" s="4" t="s">
        <v>68</v>
      </c>
      <c r="D582" s="4" t="s">
        <v>69</v>
      </c>
      <c r="E582" s="4" t="s">
        <v>70</v>
      </c>
      <c r="F582" s="4" t="s">
        <v>106</v>
      </c>
      <c r="G582" s="4" t="s">
        <v>107</v>
      </c>
      <c r="H582" s="4" t="s">
        <v>48</v>
      </c>
      <c r="I582" s="7">
        <v>0</v>
      </c>
      <c r="J582" s="7">
        <v>111623</v>
      </c>
      <c r="K582" s="8">
        <v>419762.99</v>
      </c>
    </row>
    <row r="583" spans="1:11" ht="14.45" customHeight="1" x14ac:dyDescent="0.2">
      <c r="A583" s="4">
        <v>2024</v>
      </c>
      <c r="B583" s="4" t="s">
        <v>67</v>
      </c>
      <c r="C583" s="4" t="s">
        <v>68</v>
      </c>
      <c r="D583" s="4" t="s">
        <v>69</v>
      </c>
      <c r="E583" s="4" t="s">
        <v>70</v>
      </c>
      <c r="F583" s="4" t="s">
        <v>108</v>
      </c>
      <c r="G583" s="4" t="s">
        <v>109</v>
      </c>
      <c r="H583" s="4" t="s">
        <v>47</v>
      </c>
      <c r="I583" s="7">
        <v>267250</v>
      </c>
      <c r="J583" s="7">
        <v>1243899</v>
      </c>
      <c r="K583" s="8">
        <v>9291152.9700000007</v>
      </c>
    </row>
    <row r="584" spans="1:11" ht="14.45" customHeight="1" x14ac:dyDescent="0.2">
      <c r="A584" s="4">
        <v>2024</v>
      </c>
      <c r="B584" s="4" t="s">
        <v>67</v>
      </c>
      <c r="C584" s="4" t="s">
        <v>68</v>
      </c>
      <c r="D584" s="4" t="s">
        <v>69</v>
      </c>
      <c r="E584" s="4" t="s">
        <v>70</v>
      </c>
      <c r="F584" s="4" t="s">
        <v>108</v>
      </c>
      <c r="G584" s="4" t="s">
        <v>109</v>
      </c>
      <c r="H584" s="4" t="s">
        <v>48</v>
      </c>
      <c r="I584" s="7">
        <v>0</v>
      </c>
      <c r="J584" s="7">
        <v>8617</v>
      </c>
      <c r="K584" s="8">
        <v>47736.18</v>
      </c>
    </row>
    <row r="585" spans="1:11" ht="14.45" customHeight="1" x14ac:dyDescent="0.2">
      <c r="A585" s="4">
        <v>2024</v>
      </c>
      <c r="B585" s="4" t="s">
        <v>67</v>
      </c>
      <c r="C585" s="4" t="s">
        <v>68</v>
      </c>
      <c r="D585" s="4" t="s">
        <v>71</v>
      </c>
      <c r="E585" s="4" t="s">
        <v>72</v>
      </c>
      <c r="F585" s="4" t="s">
        <v>112</v>
      </c>
      <c r="G585" s="4" t="s">
        <v>113</v>
      </c>
      <c r="H585" s="4" t="s">
        <v>47</v>
      </c>
      <c r="I585" s="7">
        <v>703746</v>
      </c>
      <c r="J585" s="7">
        <v>5252930</v>
      </c>
      <c r="K585" s="8">
        <v>19013436.370000001</v>
      </c>
    </row>
    <row r="586" spans="1:11" ht="14.45" customHeight="1" x14ac:dyDescent="0.2">
      <c r="A586" s="4">
        <v>2024</v>
      </c>
      <c r="B586" s="4" t="s">
        <v>67</v>
      </c>
      <c r="C586" s="4" t="s">
        <v>68</v>
      </c>
      <c r="D586" s="4" t="s">
        <v>71</v>
      </c>
      <c r="E586" s="4" t="s">
        <v>72</v>
      </c>
      <c r="F586" s="4" t="s">
        <v>112</v>
      </c>
      <c r="G586" s="4" t="s">
        <v>113</v>
      </c>
      <c r="H586" s="4" t="s">
        <v>48</v>
      </c>
      <c r="I586" s="7">
        <v>0</v>
      </c>
      <c r="J586" s="7">
        <v>36975</v>
      </c>
      <c r="K586" s="8">
        <v>241233.58</v>
      </c>
    </row>
    <row r="587" spans="1:11" ht="14.45" customHeight="1" x14ac:dyDescent="0.2">
      <c r="A587" s="4">
        <v>2024</v>
      </c>
      <c r="B587" s="4" t="s">
        <v>67</v>
      </c>
      <c r="C587" s="4" t="s">
        <v>68</v>
      </c>
      <c r="D587" s="4" t="s">
        <v>71</v>
      </c>
      <c r="E587" s="4" t="s">
        <v>72</v>
      </c>
      <c r="F587" s="4" t="s">
        <v>114</v>
      </c>
      <c r="G587" s="4" t="s">
        <v>115</v>
      </c>
      <c r="H587" s="4" t="s">
        <v>47</v>
      </c>
      <c r="I587" s="7">
        <v>350</v>
      </c>
      <c r="J587" s="7">
        <v>4680</v>
      </c>
      <c r="K587" s="8">
        <v>131341.51999999999</v>
      </c>
    </row>
    <row r="588" spans="1:11" ht="14.45" customHeight="1" x14ac:dyDescent="0.2">
      <c r="A588" s="4">
        <v>2024</v>
      </c>
      <c r="B588" s="4" t="s">
        <v>67</v>
      </c>
      <c r="C588" s="4" t="s">
        <v>68</v>
      </c>
      <c r="D588" s="4" t="s">
        <v>71</v>
      </c>
      <c r="E588" s="4" t="s">
        <v>72</v>
      </c>
      <c r="F588" s="4" t="s">
        <v>114</v>
      </c>
      <c r="G588" s="4" t="s">
        <v>115</v>
      </c>
      <c r="H588" s="4" t="s">
        <v>48</v>
      </c>
      <c r="I588" s="7">
        <v>0</v>
      </c>
      <c r="J588" s="7">
        <v>39</v>
      </c>
      <c r="K588" s="8">
        <v>1106.6600000000001</v>
      </c>
    </row>
    <row r="589" spans="1:11" ht="14.45" customHeight="1" x14ac:dyDescent="0.2">
      <c r="A589" s="4">
        <v>2024</v>
      </c>
      <c r="B589" s="4" t="s">
        <v>67</v>
      </c>
      <c r="C589" s="4" t="s">
        <v>68</v>
      </c>
      <c r="D589" s="4" t="s">
        <v>71</v>
      </c>
      <c r="E589" s="4" t="s">
        <v>72</v>
      </c>
      <c r="F589" s="4" t="s">
        <v>116</v>
      </c>
      <c r="G589" s="4" t="s">
        <v>117</v>
      </c>
      <c r="H589" s="4" t="s">
        <v>47</v>
      </c>
      <c r="I589" s="7">
        <v>61969</v>
      </c>
      <c r="J589" s="7">
        <v>676631</v>
      </c>
      <c r="K589" s="8">
        <v>25915798.379999999</v>
      </c>
    </row>
    <row r="590" spans="1:11" ht="14.45" customHeight="1" x14ac:dyDescent="0.2">
      <c r="A590" s="4">
        <v>2024</v>
      </c>
      <c r="B590" s="4" t="s">
        <v>67</v>
      </c>
      <c r="C590" s="4" t="s">
        <v>68</v>
      </c>
      <c r="D590" s="4" t="s">
        <v>71</v>
      </c>
      <c r="E590" s="4" t="s">
        <v>72</v>
      </c>
      <c r="F590" s="4" t="s">
        <v>116</v>
      </c>
      <c r="G590" s="4" t="s">
        <v>117</v>
      </c>
      <c r="H590" s="4" t="s">
        <v>48</v>
      </c>
      <c r="I590" s="7">
        <v>0</v>
      </c>
      <c r="J590" s="7">
        <v>5205</v>
      </c>
      <c r="K590" s="8">
        <v>262698.90000000002</v>
      </c>
    </row>
    <row r="591" spans="1:11" ht="14.45" customHeight="1" x14ac:dyDescent="0.2">
      <c r="A591" s="4">
        <v>2024</v>
      </c>
      <c r="B591" s="4" t="s">
        <v>67</v>
      </c>
      <c r="C591" s="4" t="s">
        <v>68</v>
      </c>
      <c r="D591" s="4" t="s">
        <v>71</v>
      </c>
      <c r="E591" s="4" t="s">
        <v>72</v>
      </c>
      <c r="F591" s="4" t="s">
        <v>118</v>
      </c>
      <c r="G591" s="4" t="s">
        <v>119</v>
      </c>
      <c r="H591" s="4" t="s">
        <v>48</v>
      </c>
      <c r="I591" s="7"/>
      <c r="J591" s="7"/>
      <c r="K591" s="8"/>
    </row>
    <row r="592" spans="1:11" ht="14.45" customHeight="1" x14ac:dyDescent="0.2">
      <c r="A592" s="4">
        <v>2024</v>
      </c>
      <c r="B592" s="4" t="s">
        <v>67</v>
      </c>
      <c r="C592" s="4" t="s">
        <v>68</v>
      </c>
      <c r="D592" s="4" t="s">
        <v>71</v>
      </c>
      <c r="E592" s="4" t="s">
        <v>72</v>
      </c>
      <c r="F592" s="4" t="s">
        <v>120</v>
      </c>
      <c r="G592" s="4" t="s">
        <v>121</v>
      </c>
      <c r="H592" s="4" t="s">
        <v>47</v>
      </c>
      <c r="I592" s="7">
        <v>167990</v>
      </c>
      <c r="J592" s="7">
        <v>1818055</v>
      </c>
      <c r="K592" s="8">
        <v>30524364.890000001</v>
      </c>
    </row>
    <row r="593" spans="1:11" ht="14.45" customHeight="1" x14ac:dyDescent="0.2">
      <c r="A593" s="4">
        <v>2024</v>
      </c>
      <c r="B593" s="4" t="s">
        <v>67</v>
      </c>
      <c r="C593" s="4" t="s">
        <v>68</v>
      </c>
      <c r="D593" s="4" t="s">
        <v>71</v>
      </c>
      <c r="E593" s="4" t="s">
        <v>72</v>
      </c>
      <c r="F593" s="4" t="s">
        <v>120</v>
      </c>
      <c r="G593" s="4" t="s">
        <v>121</v>
      </c>
      <c r="H593" s="4" t="s">
        <v>48</v>
      </c>
      <c r="I593" s="7">
        <v>0</v>
      </c>
      <c r="J593" s="7">
        <v>24411</v>
      </c>
      <c r="K593" s="8">
        <v>534029.46</v>
      </c>
    </row>
    <row r="594" spans="1:11" ht="14.45" customHeight="1" x14ac:dyDescent="0.2">
      <c r="A594" s="4">
        <v>2024</v>
      </c>
      <c r="B594" s="4" t="s">
        <v>67</v>
      </c>
      <c r="C594" s="4" t="s">
        <v>68</v>
      </c>
      <c r="D594" s="4" t="s">
        <v>71</v>
      </c>
      <c r="E594" s="4" t="s">
        <v>72</v>
      </c>
      <c r="F594" s="4" t="s">
        <v>122</v>
      </c>
      <c r="G594" s="4" t="s">
        <v>123</v>
      </c>
      <c r="H594" s="4" t="s">
        <v>47</v>
      </c>
      <c r="I594" s="7">
        <v>1813</v>
      </c>
      <c r="J594" s="7">
        <v>23549</v>
      </c>
      <c r="K594" s="8">
        <v>1501755.61</v>
      </c>
    </row>
    <row r="595" spans="1:11" ht="14.45" customHeight="1" x14ac:dyDescent="0.2">
      <c r="A595" s="4">
        <v>2024</v>
      </c>
      <c r="B595" s="4" t="s">
        <v>67</v>
      </c>
      <c r="C595" s="4" t="s">
        <v>68</v>
      </c>
      <c r="D595" s="4" t="s">
        <v>71</v>
      </c>
      <c r="E595" s="4" t="s">
        <v>72</v>
      </c>
      <c r="F595" s="4" t="s">
        <v>122</v>
      </c>
      <c r="G595" s="4" t="s">
        <v>123</v>
      </c>
      <c r="H595" s="4" t="s">
        <v>48</v>
      </c>
      <c r="I595" s="7">
        <v>0</v>
      </c>
      <c r="J595" s="7">
        <v>112</v>
      </c>
      <c r="K595" s="8">
        <v>6113.13</v>
      </c>
    </row>
    <row r="596" spans="1:11" ht="14.45" customHeight="1" x14ac:dyDescent="0.2">
      <c r="A596" s="4">
        <v>2024</v>
      </c>
      <c r="B596" s="4" t="s">
        <v>67</v>
      </c>
      <c r="C596" s="4" t="s">
        <v>68</v>
      </c>
      <c r="D596" s="4" t="s">
        <v>71</v>
      </c>
      <c r="E596" s="4" t="s">
        <v>72</v>
      </c>
      <c r="F596" s="4" t="s">
        <v>124</v>
      </c>
      <c r="G596" s="4" t="s">
        <v>125</v>
      </c>
      <c r="H596" s="4" t="s">
        <v>47</v>
      </c>
      <c r="I596" s="7">
        <v>13483</v>
      </c>
      <c r="J596" s="7">
        <v>161249</v>
      </c>
      <c r="K596" s="8">
        <v>6884162.2699999996</v>
      </c>
    </row>
    <row r="597" spans="1:11" ht="14.45" customHeight="1" x14ac:dyDescent="0.2">
      <c r="A597" s="4">
        <v>2024</v>
      </c>
      <c r="B597" s="4" t="s">
        <v>67</v>
      </c>
      <c r="C597" s="4" t="s">
        <v>68</v>
      </c>
      <c r="D597" s="4" t="s">
        <v>71</v>
      </c>
      <c r="E597" s="4" t="s">
        <v>72</v>
      </c>
      <c r="F597" s="4" t="s">
        <v>124</v>
      </c>
      <c r="G597" s="4" t="s">
        <v>125</v>
      </c>
      <c r="H597" s="4" t="s">
        <v>48</v>
      </c>
      <c r="I597" s="7">
        <v>0</v>
      </c>
      <c r="J597" s="7">
        <v>1039</v>
      </c>
      <c r="K597" s="8">
        <v>40260.339999999997</v>
      </c>
    </row>
    <row r="598" spans="1:11" ht="14.45" customHeight="1" x14ac:dyDescent="0.2">
      <c r="A598" s="4">
        <v>2024</v>
      </c>
      <c r="B598" s="4" t="s">
        <v>67</v>
      </c>
      <c r="C598" s="4" t="s">
        <v>68</v>
      </c>
      <c r="D598" s="4" t="s">
        <v>71</v>
      </c>
      <c r="E598" s="4" t="s">
        <v>72</v>
      </c>
      <c r="F598" s="4" t="s">
        <v>126</v>
      </c>
      <c r="G598" s="4" t="s">
        <v>127</v>
      </c>
      <c r="H598" s="4" t="s">
        <v>47</v>
      </c>
      <c r="I598" s="7">
        <v>325307</v>
      </c>
      <c r="J598" s="7">
        <v>2633679</v>
      </c>
      <c r="K598" s="8">
        <v>47992326.700000003</v>
      </c>
    </row>
    <row r="599" spans="1:11" ht="14.45" customHeight="1" x14ac:dyDescent="0.2">
      <c r="A599" s="4">
        <v>2024</v>
      </c>
      <c r="B599" s="4" t="s">
        <v>67</v>
      </c>
      <c r="C599" s="4" t="s">
        <v>68</v>
      </c>
      <c r="D599" s="4" t="s">
        <v>71</v>
      </c>
      <c r="E599" s="4" t="s">
        <v>72</v>
      </c>
      <c r="F599" s="4" t="s">
        <v>126</v>
      </c>
      <c r="G599" s="4" t="s">
        <v>127</v>
      </c>
      <c r="H599" s="4" t="s">
        <v>48</v>
      </c>
      <c r="I599" s="7">
        <v>0</v>
      </c>
      <c r="J599" s="7">
        <v>42545</v>
      </c>
      <c r="K599" s="8">
        <v>515380.69</v>
      </c>
    </row>
    <row r="600" spans="1:11" ht="14.45" customHeight="1" x14ac:dyDescent="0.2">
      <c r="A600" s="4">
        <v>2024</v>
      </c>
      <c r="B600" s="4" t="s">
        <v>67</v>
      </c>
      <c r="C600" s="4" t="s">
        <v>68</v>
      </c>
      <c r="D600" s="4" t="s">
        <v>71</v>
      </c>
      <c r="E600" s="4" t="s">
        <v>72</v>
      </c>
      <c r="F600" s="4" t="s">
        <v>128</v>
      </c>
      <c r="G600" s="4" t="s">
        <v>129</v>
      </c>
      <c r="H600" s="4" t="s">
        <v>47</v>
      </c>
      <c r="I600" s="7">
        <v>1342967</v>
      </c>
      <c r="J600" s="7">
        <v>5433799</v>
      </c>
      <c r="K600" s="8">
        <v>16840353.43</v>
      </c>
    </row>
    <row r="601" spans="1:11" ht="14.45" customHeight="1" x14ac:dyDescent="0.2">
      <c r="A601" s="4">
        <v>2024</v>
      </c>
      <c r="B601" s="4" t="s">
        <v>67</v>
      </c>
      <c r="C601" s="4" t="s">
        <v>68</v>
      </c>
      <c r="D601" s="4" t="s">
        <v>71</v>
      </c>
      <c r="E601" s="4" t="s">
        <v>72</v>
      </c>
      <c r="F601" s="4" t="s">
        <v>128</v>
      </c>
      <c r="G601" s="4" t="s">
        <v>129</v>
      </c>
      <c r="H601" s="4" t="s">
        <v>48</v>
      </c>
      <c r="I601" s="7">
        <v>0</v>
      </c>
      <c r="J601" s="7">
        <v>60677</v>
      </c>
      <c r="K601" s="8">
        <v>134853.70000000001</v>
      </c>
    </row>
    <row r="602" spans="1:11" ht="14.45" customHeight="1" x14ac:dyDescent="0.2">
      <c r="A602" s="4">
        <v>2024</v>
      </c>
      <c r="B602" s="4" t="s">
        <v>67</v>
      </c>
      <c r="C602" s="4" t="s">
        <v>68</v>
      </c>
      <c r="D602" s="4" t="s">
        <v>71</v>
      </c>
      <c r="E602" s="4" t="s">
        <v>72</v>
      </c>
      <c r="F602" s="4" t="s">
        <v>132</v>
      </c>
      <c r="G602" s="4" t="s">
        <v>133</v>
      </c>
      <c r="H602" s="4" t="s">
        <v>47</v>
      </c>
      <c r="I602" s="7">
        <v>188089</v>
      </c>
      <c r="J602" s="7">
        <v>1363151</v>
      </c>
      <c r="K602" s="8">
        <v>9535839.1799999997</v>
      </c>
    </row>
    <row r="603" spans="1:11" ht="14.45" customHeight="1" x14ac:dyDescent="0.2">
      <c r="A603" s="4">
        <v>2024</v>
      </c>
      <c r="B603" s="4" t="s">
        <v>67</v>
      </c>
      <c r="C603" s="4" t="s">
        <v>68</v>
      </c>
      <c r="D603" s="4" t="s">
        <v>71</v>
      </c>
      <c r="E603" s="4" t="s">
        <v>72</v>
      </c>
      <c r="F603" s="4" t="s">
        <v>132</v>
      </c>
      <c r="G603" s="4" t="s">
        <v>133</v>
      </c>
      <c r="H603" s="4" t="s">
        <v>48</v>
      </c>
      <c r="I603" s="7">
        <v>0</v>
      </c>
      <c r="J603" s="7">
        <v>33850</v>
      </c>
      <c r="K603" s="8">
        <v>99794.14</v>
      </c>
    </row>
    <row r="604" spans="1:11" ht="14.45" customHeight="1" x14ac:dyDescent="0.2">
      <c r="A604" s="4">
        <v>2024</v>
      </c>
      <c r="B604" s="4" t="s">
        <v>67</v>
      </c>
      <c r="C604" s="4" t="s">
        <v>68</v>
      </c>
      <c r="D604" s="4" t="s">
        <v>71</v>
      </c>
      <c r="E604" s="4" t="s">
        <v>72</v>
      </c>
      <c r="F604" s="4" t="s">
        <v>134</v>
      </c>
      <c r="G604" s="4" t="s">
        <v>135</v>
      </c>
      <c r="H604" s="4" t="s">
        <v>47</v>
      </c>
      <c r="I604" s="7">
        <v>57</v>
      </c>
      <c r="J604" s="7">
        <v>736</v>
      </c>
      <c r="K604" s="8">
        <v>531468.86</v>
      </c>
    </row>
    <row r="605" spans="1:11" ht="14.45" customHeight="1" x14ac:dyDescent="0.2">
      <c r="A605" s="4">
        <v>2024</v>
      </c>
      <c r="B605" s="4" t="s">
        <v>67</v>
      </c>
      <c r="C605" s="4" t="s">
        <v>68</v>
      </c>
      <c r="D605" s="4" t="s">
        <v>71</v>
      </c>
      <c r="E605" s="4" t="s">
        <v>72</v>
      </c>
      <c r="F605" s="4" t="s">
        <v>134</v>
      </c>
      <c r="G605" s="4" t="s">
        <v>135</v>
      </c>
      <c r="H605" s="4" t="s">
        <v>48</v>
      </c>
      <c r="I605" s="7">
        <v>0</v>
      </c>
      <c r="J605" s="7">
        <v>13</v>
      </c>
      <c r="K605" s="8">
        <v>12091.48</v>
      </c>
    </row>
    <row r="606" spans="1:11" ht="14.45" customHeight="1" x14ac:dyDescent="0.2">
      <c r="A606" s="4">
        <v>2024</v>
      </c>
      <c r="B606" s="4" t="s">
        <v>67</v>
      </c>
      <c r="C606" s="4" t="s">
        <v>68</v>
      </c>
      <c r="D606" s="4" t="s">
        <v>71</v>
      </c>
      <c r="E606" s="4" t="s">
        <v>72</v>
      </c>
      <c r="F606" s="4" t="s">
        <v>136</v>
      </c>
      <c r="G606" s="4" t="s">
        <v>137</v>
      </c>
      <c r="H606" s="4" t="s">
        <v>47</v>
      </c>
      <c r="I606" s="7">
        <v>3457</v>
      </c>
      <c r="J606" s="7">
        <v>5659</v>
      </c>
      <c r="K606" s="8">
        <v>397497.27</v>
      </c>
    </row>
    <row r="607" spans="1:11" ht="14.45" customHeight="1" x14ac:dyDescent="0.2">
      <c r="A607" s="4">
        <v>2024</v>
      </c>
      <c r="B607" s="4" t="s">
        <v>67</v>
      </c>
      <c r="C607" s="4" t="s">
        <v>68</v>
      </c>
      <c r="D607" s="4" t="s">
        <v>71</v>
      </c>
      <c r="E607" s="4" t="s">
        <v>72</v>
      </c>
      <c r="F607" s="4" t="s">
        <v>136</v>
      </c>
      <c r="G607" s="4" t="s">
        <v>137</v>
      </c>
      <c r="H607" s="4" t="s">
        <v>48</v>
      </c>
      <c r="I607" s="7">
        <v>0</v>
      </c>
      <c r="J607" s="7">
        <v>1209</v>
      </c>
      <c r="K607" s="8">
        <v>156490.72</v>
      </c>
    </row>
    <row r="608" spans="1:11" ht="14.45" customHeight="1" x14ac:dyDescent="0.2">
      <c r="A608" s="4">
        <v>2024</v>
      </c>
      <c r="B608" s="4" t="s">
        <v>67</v>
      </c>
      <c r="C608" s="4" t="s">
        <v>68</v>
      </c>
      <c r="D608" s="4" t="s">
        <v>71</v>
      </c>
      <c r="E608" s="4" t="s">
        <v>72</v>
      </c>
      <c r="F608" s="4" t="s">
        <v>138</v>
      </c>
      <c r="G608" s="4" t="s">
        <v>139</v>
      </c>
      <c r="H608" s="4" t="s">
        <v>47</v>
      </c>
      <c r="I608" s="7">
        <v>8904</v>
      </c>
      <c r="J608" s="7">
        <v>42229</v>
      </c>
      <c r="K608" s="8">
        <v>681152.2</v>
      </c>
    </row>
    <row r="609" spans="1:11" ht="14.45" customHeight="1" x14ac:dyDescent="0.2">
      <c r="A609" s="4">
        <v>2024</v>
      </c>
      <c r="B609" s="4" t="s">
        <v>67</v>
      </c>
      <c r="C609" s="4" t="s">
        <v>68</v>
      </c>
      <c r="D609" s="4" t="s">
        <v>71</v>
      </c>
      <c r="E609" s="4" t="s">
        <v>72</v>
      </c>
      <c r="F609" s="4" t="s">
        <v>138</v>
      </c>
      <c r="G609" s="4" t="s">
        <v>139</v>
      </c>
      <c r="H609" s="4" t="s">
        <v>48</v>
      </c>
      <c r="I609" s="7">
        <v>0</v>
      </c>
      <c r="J609" s="7">
        <v>481</v>
      </c>
      <c r="K609" s="8">
        <v>6497.23</v>
      </c>
    </row>
    <row r="610" spans="1:11" ht="14.45" customHeight="1" x14ac:dyDescent="0.2">
      <c r="A610" s="4">
        <v>2024</v>
      </c>
      <c r="B610" s="4" t="s">
        <v>67</v>
      </c>
      <c r="C610" s="4" t="s">
        <v>68</v>
      </c>
      <c r="D610" s="4" t="s">
        <v>71</v>
      </c>
      <c r="E610" s="4" t="s">
        <v>72</v>
      </c>
      <c r="F610" s="4" t="s">
        <v>140</v>
      </c>
      <c r="G610" s="4" t="s">
        <v>141</v>
      </c>
      <c r="H610" s="4" t="s">
        <v>47</v>
      </c>
      <c r="I610" s="7">
        <v>1633</v>
      </c>
      <c r="J610" s="7">
        <v>7772</v>
      </c>
      <c r="K610" s="8">
        <v>304710.96000000002</v>
      </c>
    </row>
    <row r="611" spans="1:11" ht="14.45" customHeight="1" x14ac:dyDescent="0.2">
      <c r="A611" s="4">
        <v>2024</v>
      </c>
      <c r="B611" s="4" t="s">
        <v>67</v>
      </c>
      <c r="C611" s="4" t="s">
        <v>68</v>
      </c>
      <c r="D611" s="4" t="s">
        <v>71</v>
      </c>
      <c r="E611" s="4" t="s">
        <v>72</v>
      </c>
      <c r="F611" s="4" t="s">
        <v>140</v>
      </c>
      <c r="G611" s="4" t="s">
        <v>141</v>
      </c>
      <c r="H611" s="4" t="s">
        <v>48</v>
      </c>
      <c r="I611" s="7">
        <v>0</v>
      </c>
      <c r="J611" s="7">
        <v>2938</v>
      </c>
      <c r="K611" s="8">
        <v>115978.37</v>
      </c>
    </row>
    <row r="612" spans="1:11" ht="14.45" customHeight="1" x14ac:dyDescent="0.2">
      <c r="A612" s="4">
        <v>2024</v>
      </c>
      <c r="B612" s="4" t="s">
        <v>67</v>
      </c>
      <c r="C612" s="4" t="s">
        <v>68</v>
      </c>
      <c r="D612" s="4" t="s">
        <v>71</v>
      </c>
      <c r="E612" s="4" t="s">
        <v>72</v>
      </c>
      <c r="F612" s="4" t="s">
        <v>142</v>
      </c>
      <c r="G612" s="4" t="s">
        <v>143</v>
      </c>
      <c r="H612" s="4" t="s">
        <v>48</v>
      </c>
      <c r="I612" s="7">
        <v>0</v>
      </c>
      <c r="J612" s="7">
        <v>13</v>
      </c>
      <c r="K612" s="8">
        <v>33.71</v>
      </c>
    </row>
    <row r="613" spans="1:11" ht="14.45" customHeight="1" x14ac:dyDescent="0.2">
      <c r="A613" s="4">
        <v>2024</v>
      </c>
      <c r="B613" s="4" t="s">
        <v>67</v>
      </c>
      <c r="C613" s="4" t="s">
        <v>68</v>
      </c>
      <c r="D613" s="4" t="s">
        <v>71</v>
      </c>
      <c r="E613" s="4" t="s">
        <v>72</v>
      </c>
      <c r="F613" s="4" t="s">
        <v>144</v>
      </c>
      <c r="G613" s="4" t="s">
        <v>145</v>
      </c>
      <c r="H613" s="4" t="s">
        <v>47</v>
      </c>
      <c r="I613" s="7">
        <v>650369</v>
      </c>
      <c r="J613" s="7">
        <v>5002357</v>
      </c>
      <c r="K613" s="8">
        <v>30267887.690000001</v>
      </c>
    </row>
    <row r="614" spans="1:11" ht="14.45" customHeight="1" x14ac:dyDescent="0.2">
      <c r="A614" s="4">
        <v>2024</v>
      </c>
      <c r="B614" s="4" t="s">
        <v>67</v>
      </c>
      <c r="C614" s="4" t="s">
        <v>68</v>
      </c>
      <c r="D614" s="4" t="s">
        <v>71</v>
      </c>
      <c r="E614" s="4" t="s">
        <v>72</v>
      </c>
      <c r="F614" s="4" t="s">
        <v>144</v>
      </c>
      <c r="G614" s="4" t="s">
        <v>145</v>
      </c>
      <c r="H614" s="4" t="s">
        <v>48</v>
      </c>
      <c r="I614" s="7">
        <v>0</v>
      </c>
      <c r="J614" s="7">
        <v>73336</v>
      </c>
      <c r="K614" s="8">
        <v>533241.73</v>
      </c>
    </row>
    <row r="615" spans="1:11" ht="14.45" customHeight="1" x14ac:dyDescent="0.2">
      <c r="A615" s="4">
        <v>2024</v>
      </c>
      <c r="B615" s="4" t="s">
        <v>67</v>
      </c>
      <c r="C615" s="4" t="s">
        <v>68</v>
      </c>
      <c r="D615" s="4" t="s">
        <v>71</v>
      </c>
      <c r="E615" s="4" t="s">
        <v>72</v>
      </c>
      <c r="F615" s="4" t="s">
        <v>146</v>
      </c>
      <c r="G615" s="4" t="s">
        <v>147</v>
      </c>
      <c r="H615" s="4" t="s">
        <v>47</v>
      </c>
      <c r="I615" s="7">
        <v>89</v>
      </c>
      <c r="J615" s="7">
        <v>894</v>
      </c>
      <c r="K615" s="8">
        <v>104659.11</v>
      </c>
    </row>
    <row r="616" spans="1:11" ht="14.45" customHeight="1" x14ac:dyDescent="0.2">
      <c r="A616" s="4">
        <v>2024</v>
      </c>
      <c r="B616" s="4" t="s">
        <v>67</v>
      </c>
      <c r="C616" s="4" t="s">
        <v>68</v>
      </c>
      <c r="D616" s="4" t="s">
        <v>71</v>
      </c>
      <c r="E616" s="4" t="s">
        <v>72</v>
      </c>
      <c r="F616" s="4" t="s">
        <v>146</v>
      </c>
      <c r="G616" s="4" t="s">
        <v>147</v>
      </c>
      <c r="H616" s="4" t="s">
        <v>48</v>
      </c>
      <c r="I616" s="7"/>
      <c r="J616" s="7"/>
      <c r="K616" s="8"/>
    </row>
    <row r="617" spans="1:11" ht="14.45" customHeight="1" x14ac:dyDescent="0.2">
      <c r="A617" s="4">
        <v>2024</v>
      </c>
      <c r="B617" s="4" t="s">
        <v>67</v>
      </c>
      <c r="C617" s="4" t="s">
        <v>68</v>
      </c>
      <c r="D617" s="4" t="s">
        <v>71</v>
      </c>
      <c r="E617" s="4" t="s">
        <v>72</v>
      </c>
      <c r="F617" s="4" t="s">
        <v>150</v>
      </c>
      <c r="G617" s="4" t="s">
        <v>151</v>
      </c>
      <c r="H617" s="4" t="s">
        <v>47</v>
      </c>
      <c r="I617" s="7">
        <v>164</v>
      </c>
      <c r="J617" s="7">
        <v>1472</v>
      </c>
      <c r="K617" s="8">
        <v>90924.9</v>
      </c>
    </row>
    <row r="618" spans="1:11" ht="14.45" customHeight="1" x14ac:dyDescent="0.2">
      <c r="A618" s="4">
        <v>2024</v>
      </c>
      <c r="B618" s="4" t="s">
        <v>67</v>
      </c>
      <c r="C618" s="4" t="s">
        <v>68</v>
      </c>
      <c r="D618" s="4" t="s">
        <v>71</v>
      </c>
      <c r="E618" s="4" t="s">
        <v>72</v>
      </c>
      <c r="F618" s="4" t="s">
        <v>150</v>
      </c>
      <c r="G618" s="4" t="s">
        <v>151</v>
      </c>
      <c r="H618" s="4" t="s">
        <v>48</v>
      </c>
      <c r="I618" s="7">
        <v>0</v>
      </c>
      <c r="J618" s="7">
        <v>53</v>
      </c>
      <c r="K618" s="8">
        <v>30052.560000000001</v>
      </c>
    </row>
    <row r="619" spans="1:11" ht="14.45" customHeight="1" x14ac:dyDescent="0.2">
      <c r="A619" s="4">
        <v>2024</v>
      </c>
      <c r="B619" s="4" t="s">
        <v>73</v>
      </c>
      <c r="C619" s="4" t="s">
        <v>74</v>
      </c>
      <c r="D619" s="4" t="s">
        <v>75</v>
      </c>
      <c r="E619" s="4" t="s">
        <v>76</v>
      </c>
      <c r="F619" s="4" t="s">
        <v>152</v>
      </c>
      <c r="G619" s="4" t="s">
        <v>153</v>
      </c>
      <c r="H619" s="4" t="s">
        <v>47</v>
      </c>
      <c r="I619" s="7">
        <v>846450</v>
      </c>
      <c r="J619" s="7">
        <v>9474275</v>
      </c>
      <c r="K619" s="8">
        <v>33905952.310000002</v>
      </c>
    </row>
    <row r="620" spans="1:11" ht="14.45" customHeight="1" x14ac:dyDescent="0.2">
      <c r="A620" s="4">
        <v>2024</v>
      </c>
      <c r="B620" s="4" t="s">
        <v>73</v>
      </c>
      <c r="C620" s="4" t="s">
        <v>74</v>
      </c>
      <c r="D620" s="4" t="s">
        <v>75</v>
      </c>
      <c r="E620" s="4" t="s">
        <v>76</v>
      </c>
      <c r="F620" s="4" t="s">
        <v>152</v>
      </c>
      <c r="G620" s="4" t="s">
        <v>153</v>
      </c>
      <c r="H620" s="4" t="s">
        <v>48</v>
      </c>
      <c r="I620" s="7">
        <v>0</v>
      </c>
      <c r="J620" s="7">
        <v>62961</v>
      </c>
      <c r="K620" s="8">
        <v>274510.84999999998</v>
      </c>
    </row>
    <row r="621" spans="1:11" ht="14.45" customHeight="1" x14ac:dyDescent="0.2">
      <c r="A621" s="4">
        <v>2024</v>
      </c>
      <c r="B621" s="4" t="s">
        <v>73</v>
      </c>
      <c r="C621" s="4" t="s">
        <v>74</v>
      </c>
      <c r="D621" s="4" t="s">
        <v>75</v>
      </c>
      <c r="E621" s="4" t="s">
        <v>76</v>
      </c>
      <c r="F621" s="4" t="s">
        <v>154</v>
      </c>
      <c r="G621" s="4" t="s">
        <v>155</v>
      </c>
      <c r="H621" s="4" t="s">
        <v>47</v>
      </c>
      <c r="I621" s="7">
        <v>787800</v>
      </c>
      <c r="J621" s="7">
        <v>7404428</v>
      </c>
      <c r="K621" s="8">
        <v>30542580.989999998</v>
      </c>
    </row>
    <row r="622" spans="1:11" ht="14.45" customHeight="1" x14ac:dyDescent="0.2">
      <c r="A622" s="4">
        <v>2024</v>
      </c>
      <c r="B622" s="4" t="s">
        <v>73</v>
      </c>
      <c r="C622" s="4" t="s">
        <v>74</v>
      </c>
      <c r="D622" s="4" t="s">
        <v>75</v>
      </c>
      <c r="E622" s="4" t="s">
        <v>76</v>
      </c>
      <c r="F622" s="4" t="s">
        <v>154</v>
      </c>
      <c r="G622" s="4" t="s">
        <v>155</v>
      </c>
      <c r="H622" s="4" t="s">
        <v>48</v>
      </c>
      <c r="I622" s="7">
        <v>0</v>
      </c>
      <c r="J622" s="7">
        <v>34351</v>
      </c>
      <c r="K622" s="8">
        <v>265466.57</v>
      </c>
    </row>
    <row r="623" spans="1:11" x14ac:dyDescent="0.2">
      <c r="A623" s="4"/>
      <c r="B623" s="4"/>
      <c r="C623" s="4"/>
      <c r="D623" s="4"/>
      <c r="E623" s="4"/>
      <c r="F623" s="4"/>
      <c r="G623" s="4"/>
      <c r="H623" s="4"/>
      <c r="I623" s="7"/>
      <c r="J623" s="7"/>
      <c r="K623" s="8"/>
    </row>
    <row r="624" spans="1:11" x14ac:dyDescent="0.2">
      <c r="A624" s="4"/>
      <c r="B624" s="4"/>
      <c r="C624" s="4"/>
      <c r="D624" s="4"/>
      <c r="E624" s="4"/>
      <c r="F624" s="4"/>
      <c r="G624" s="4"/>
      <c r="H624" s="4"/>
      <c r="I624" s="7"/>
      <c r="J624" s="7"/>
      <c r="K624" s="8"/>
    </row>
    <row r="625" spans="1:11" x14ac:dyDescent="0.2">
      <c r="A625" s="4"/>
      <c r="B625" s="4"/>
      <c r="C625" s="4"/>
      <c r="D625" s="4"/>
      <c r="E625" s="4"/>
      <c r="F625" s="4"/>
      <c r="G625" s="4"/>
      <c r="H625" s="4"/>
      <c r="I625" s="7"/>
      <c r="J625" s="7"/>
      <c r="K625" s="8"/>
    </row>
    <row r="626" spans="1:11" x14ac:dyDescent="0.2">
      <c r="A626" s="4"/>
      <c r="B626" s="4"/>
      <c r="C626" s="4"/>
      <c r="D626" s="4"/>
      <c r="E626" s="4"/>
      <c r="F626" s="4"/>
      <c r="G626" s="4"/>
      <c r="H626" s="4"/>
      <c r="I626" s="7"/>
      <c r="J626" s="7"/>
      <c r="K626" s="8"/>
    </row>
    <row r="627" spans="1:11" x14ac:dyDescent="0.2">
      <c r="A627" s="4"/>
      <c r="B627" s="4"/>
      <c r="C627" s="4"/>
      <c r="D627" s="4"/>
      <c r="E627" s="4"/>
      <c r="F627" s="4"/>
      <c r="G627" s="4"/>
      <c r="H627" s="4"/>
      <c r="I627" s="7"/>
      <c r="J627" s="7"/>
      <c r="K627" s="8"/>
    </row>
    <row r="628" spans="1:11" x14ac:dyDescent="0.2">
      <c r="A628" s="4"/>
      <c r="B628" s="4"/>
      <c r="C628" s="4"/>
      <c r="D628" s="4"/>
      <c r="E628" s="4"/>
      <c r="F628" s="4"/>
      <c r="G628" s="4"/>
      <c r="H628" s="4"/>
      <c r="I628" s="7"/>
      <c r="J628" s="7"/>
      <c r="K628" s="8"/>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54944032-A2A0-4B62-A2E9-F50D643E6C73}"/>
</file>

<file path=customXml/itemProps2.xml><?xml version="1.0" encoding="utf-8"?>
<ds:datastoreItem xmlns:ds="http://schemas.openxmlformats.org/officeDocument/2006/customXml" ds:itemID="{324F3692-046D-4F6A-B5FC-9475AD47CDE4}"/>
</file>

<file path=customXml/itemProps3.xml><?xml version="1.0" encoding="utf-8"?>
<ds:datastoreItem xmlns:ds="http://schemas.openxmlformats.org/officeDocument/2006/customXml" ds:itemID="{F1EB516A-4D0D-4D2C-A646-53672B950C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Cover_sheet</vt:lpstr>
      <vt:lpstr>Metadata</vt:lpstr>
      <vt:lpstr>Patient_Identification</vt:lpstr>
      <vt:lpstr>National</vt:lpstr>
      <vt:lpstr>National_Population</vt:lpstr>
      <vt:lpstr>Category</vt:lpstr>
      <vt:lpstr>Category_Population</vt:lpstr>
      <vt:lpstr>Paragraph</vt:lpstr>
      <vt:lpstr>Chemical_Substance</vt:lpstr>
      <vt:lpstr>ICB</vt:lpstr>
      <vt:lpstr>ICB_Category</vt:lpstr>
      <vt:lpstr>Gender</vt:lpstr>
      <vt:lpstr>Gender_Category</vt:lpstr>
      <vt:lpstr>Age_Band</vt:lpstr>
      <vt:lpstr>Age_Band_Category</vt:lpstr>
      <vt:lpstr>Age_Band_Gender</vt:lpstr>
      <vt:lpstr>Age_Band_Gender_Category</vt:lpstr>
      <vt:lpstr>IMD</vt:lpstr>
      <vt:lpstr>IMD_Category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KAYGO</dc:creator>
  <cp:lastModifiedBy>Kayoung Goffe</cp:lastModifiedBy>
  <dcterms:created xsi:type="dcterms:W3CDTF">2025-06-24T11:18:22Z</dcterms:created>
  <dcterms:modified xsi:type="dcterms:W3CDTF">2025-06-24T12:51:43Z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